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koumu\金浦\道場建設㈱請求書原本\"/>
    </mc:Choice>
  </mc:AlternateContent>
  <bookViews>
    <workbookView xWindow="1260" yWindow="150" windowWidth="27270" windowHeight="14445"/>
  </bookViews>
  <sheets>
    <sheet name="道場建設㈱請求書(原本) (打込用) " sheetId="1" r:id="rId1"/>
    <sheet name="道場建設㈱請求書(原本) (記入用) " sheetId="2" r:id="rId2"/>
  </sheets>
  <definedNames>
    <definedName name="_xlnm.Print_Area" localSheetId="1">'道場建設㈱請求書(原本) (記入用) '!$B$6:$AM$314</definedName>
    <definedName name="_xlnm.Print_Area" localSheetId="0">'道場建設㈱請求書(原本) (打込用) '!$B$13:$AM$321</definedName>
    <definedName name="Z_632F9D7F_BA31_4CBF_9D57_065423331B3F_.wvu.PrintArea" localSheetId="1" hidden="1">'道場建設㈱請求書(原本) (記入用) '!$B$6:$AM$314</definedName>
    <definedName name="Z_632F9D7F_BA31_4CBF_9D57_065423331B3F_.wvu.PrintArea" localSheetId="0" hidden="1">'道場建設㈱請求書(原本) (打込用) '!$B$13:$AM$321</definedName>
  </definedNames>
  <calcPr calcId="152511" fullPrecision="0"/>
  <customWorkbookViews>
    <customWorkbookView name="kanaura1 - 個人用ビュー" guid="{632F9D7F-BA31-4CBF-9D57-065423331B3F}" autoUpdate="1" mergeInterval="5" personalView="1" xWindow="60" windowWidth="1818" windowHeight="96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98" i="2" l="1"/>
  <c r="W298" i="2"/>
  <c r="AI297" i="2"/>
  <c r="AE297" i="2"/>
  <c r="AA297" i="2"/>
  <c r="W297" i="2"/>
  <c r="J296" i="2"/>
  <c r="AC291" i="2"/>
  <c r="AE272" i="2"/>
  <c r="W272" i="2"/>
  <c r="AI271" i="2"/>
  <c r="AE271" i="2"/>
  <c r="AA271" i="2"/>
  <c r="W271" i="2"/>
  <c r="J270" i="2"/>
  <c r="AC265" i="2"/>
  <c r="AE246" i="2"/>
  <c r="W246" i="2"/>
  <c r="AI245" i="2"/>
  <c r="AE245" i="2"/>
  <c r="AA245" i="2"/>
  <c r="W245" i="2"/>
  <c r="J244" i="2"/>
  <c r="AC239" i="2"/>
  <c r="AE220" i="2"/>
  <c r="W220" i="2"/>
  <c r="AI219" i="2"/>
  <c r="AE219" i="2"/>
  <c r="AA219" i="2"/>
  <c r="W219" i="2"/>
  <c r="J218" i="2"/>
  <c r="AC213" i="2"/>
  <c r="AE194" i="2"/>
  <c r="W194" i="2"/>
  <c r="AI193" i="2"/>
  <c r="AE193" i="2"/>
  <c r="AA193" i="2"/>
  <c r="W193" i="2"/>
  <c r="J192" i="2"/>
  <c r="AC187" i="2"/>
  <c r="AE168" i="2"/>
  <c r="W168" i="2"/>
  <c r="AI167" i="2"/>
  <c r="AE167" i="2"/>
  <c r="AA167" i="2"/>
  <c r="W167" i="2"/>
  <c r="J166" i="2"/>
  <c r="AC161" i="2"/>
  <c r="AE142" i="2"/>
  <c r="W142" i="2"/>
  <c r="AI141" i="2"/>
  <c r="AE141" i="2"/>
  <c r="AA141" i="2"/>
  <c r="W141" i="2"/>
  <c r="J140" i="2"/>
  <c r="AC135" i="2"/>
  <c r="AE116" i="2"/>
  <c r="W116" i="2"/>
  <c r="AI115" i="2"/>
  <c r="AE115" i="2"/>
  <c r="AA115" i="2"/>
  <c r="W115" i="2"/>
  <c r="J114" i="2"/>
  <c r="AC109" i="2"/>
  <c r="AE90" i="2"/>
  <c r="W90" i="2"/>
  <c r="AI89" i="2"/>
  <c r="AE89" i="2"/>
  <c r="AA89" i="2"/>
  <c r="W89" i="2"/>
  <c r="J88" i="2"/>
  <c r="AC83" i="2"/>
  <c r="AE64" i="2"/>
  <c r="M41" i="2" l="1"/>
  <c r="M40" i="2"/>
  <c r="M16" i="2"/>
  <c r="M15" i="2"/>
  <c r="M48" i="1"/>
  <c r="M47" i="1"/>
  <c r="W70" i="1"/>
  <c r="Z299" i="1"/>
  <c r="Z273" i="1"/>
  <c r="Z247" i="1"/>
  <c r="Z221" i="1"/>
  <c r="Z195" i="1"/>
  <c r="Z169" i="1"/>
  <c r="Z143" i="1"/>
  <c r="Z117" i="1"/>
  <c r="Z91" i="1"/>
  <c r="Z65" i="1"/>
  <c r="AA63" i="2"/>
  <c r="AV2" i="2"/>
  <c r="AU2" i="2"/>
  <c r="AT2" i="2"/>
  <c r="AV1" i="2"/>
  <c r="AU1" i="2"/>
  <c r="AT1" i="2"/>
  <c r="B34" i="1"/>
  <c r="B35" i="1"/>
  <c r="B33" i="1"/>
  <c r="B32" i="1"/>
  <c r="B31" i="1"/>
  <c r="B30" i="1"/>
  <c r="B29" i="1"/>
  <c r="B28" i="1"/>
  <c r="B27" i="1"/>
  <c r="B26" i="1"/>
  <c r="AJ7" i="2"/>
  <c r="AM6" i="2"/>
  <c r="AM160" i="2" s="1"/>
  <c r="Q44" i="2"/>
  <c r="B44" i="2"/>
  <c r="A44" i="2"/>
  <c r="H209" i="1"/>
  <c r="AJ216" i="1"/>
  <c r="AJ215" i="1"/>
  <c r="AJ214" i="1"/>
  <c r="AJ213" i="1"/>
  <c r="AJ212" i="1"/>
  <c r="AC306" i="2"/>
  <c r="AC305" i="2"/>
  <c r="AC304" i="2"/>
  <c r="AC303" i="2"/>
  <c r="AC302" i="2"/>
  <c r="AC301" i="2"/>
  <c r="AC300" i="2"/>
  <c r="AC280" i="2"/>
  <c r="AC279" i="2"/>
  <c r="AC278" i="2"/>
  <c r="AC277" i="2"/>
  <c r="AC276" i="2"/>
  <c r="AC275" i="2"/>
  <c r="AC274" i="2"/>
  <c r="AC254" i="2"/>
  <c r="AC253" i="2"/>
  <c r="AC252" i="2"/>
  <c r="AC251" i="2"/>
  <c r="AC250" i="2"/>
  <c r="AC249" i="2"/>
  <c r="AC248" i="2"/>
  <c r="AC228" i="2"/>
  <c r="AC227" i="2"/>
  <c r="AC226" i="2"/>
  <c r="AC225" i="2"/>
  <c r="AC224" i="2"/>
  <c r="AC223" i="2"/>
  <c r="AC222" i="2"/>
  <c r="AC202" i="2"/>
  <c r="AC201" i="2"/>
  <c r="AC200" i="2"/>
  <c r="AC199" i="2"/>
  <c r="AC198" i="2"/>
  <c r="AC197" i="2"/>
  <c r="AC196" i="2"/>
  <c r="AC176" i="2"/>
  <c r="AC175" i="2"/>
  <c r="AC174" i="2"/>
  <c r="AC173" i="2"/>
  <c r="AC172" i="2"/>
  <c r="AC171" i="2"/>
  <c r="AC170" i="2"/>
  <c r="AC150" i="2"/>
  <c r="AC149" i="2"/>
  <c r="AC148" i="2"/>
  <c r="AC147" i="2"/>
  <c r="AC146" i="2"/>
  <c r="AC145" i="2"/>
  <c r="AC144" i="2"/>
  <c r="AC124" i="2"/>
  <c r="AC123" i="2"/>
  <c r="AC122" i="2"/>
  <c r="AC121" i="2"/>
  <c r="AC120" i="2"/>
  <c r="AC119" i="2"/>
  <c r="AC118" i="2"/>
  <c r="AC98" i="2"/>
  <c r="AC97" i="2"/>
  <c r="AC96" i="2"/>
  <c r="AC95" i="2"/>
  <c r="AC94" i="2"/>
  <c r="AC93" i="2"/>
  <c r="AC92" i="2"/>
  <c r="AC57" i="2"/>
  <c r="A53" i="2"/>
  <c r="A52" i="2"/>
  <c r="A51" i="2"/>
  <c r="A50" i="2"/>
  <c r="A49" i="2"/>
  <c r="A48" i="2"/>
  <c r="A47" i="2"/>
  <c r="A46" i="2"/>
  <c r="A45" i="2"/>
  <c r="AD32" i="2"/>
  <c r="B53" i="2"/>
  <c r="A28" i="2"/>
  <c r="B52" i="2"/>
  <c r="A27" i="2"/>
  <c r="B51" i="2"/>
  <c r="A26" i="2"/>
  <c r="B50" i="2"/>
  <c r="A25" i="2"/>
  <c r="B49" i="2"/>
  <c r="A24" i="2"/>
  <c r="B48" i="2"/>
  <c r="A23" i="2"/>
  <c r="B47" i="2"/>
  <c r="A22" i="2"/>
  <c r="B46" i="2"/>
  <c r="A21" i="2"/>
  <c r="B45" i="2"/>
  <c r="A20" i="2"/>
  <c r="A19" i="2"/>
  <c r="P305" i="1"/>
  <c r="P279" i="1"/>
  <c r="P253" i="1"/>
  <c r="P227" i="1"/>
  <c r="P201" i="1"/>
  <c r="P175" i="1"/>
  <c r="P149" i="1"/>
  <c r="P123" i="1"/>
  <c r="AJ320" i="1"/>
  <c r="AJ319" i="1"/>
  <c r="AJ318" i="1"/>
  <c r="AJ317" i="1"/>
  <c r="AJ316" i="1"/>
  <c r="AJ294" i="1"/>
  <c r="AJ293" i="1"/>
  <c r="AJ292" i="1"/>
  <c r="AJ291" i="1"/>
  <c r="AJ290" i="1"/>
  <c r="AJ268" i="1"/>
  <c r="AJ267" i="1"/>
  <c r="AJ266" i="1"/>
  <c r="AJ265" i="1"/>
  <c r="AJ264" i="1"/>
  <c r="AJ242" i="1"/>
  <c r="AJ241" i="1"/>
  <c r="AJ240" i="1"/>
  <c r="AJ239" i="1"/>
  <c r="AJ238" i="1"/>
  <c r="AJ190" i="1"/>
  <c r="AJ189" i="1"/>
  <c r="AJ188" i="1"/>
  <c r="AJ187" i="1"/>
  <c r="AJ186" i="1"/>
  <c r="AJ164" i="1"/>
  <c r="AJ163" i="1"/>
  <c r="AJ162" i="1"/>
  <c r="AJ161" i="1"/>
  <c r="AJ160" i="1"/>
  <c r="AJ138" i="1"/>
  <c r="AJ137" i="1"/>
  <c r="AJ136" i="1"/>
  <c r="AJ135" i="1"/>
  <c r="AJ134" i="1"/>
  <c r="AJ112" i="1"/>
  <c r="AJ111" i="1"/>
  <c r="AJ110" i="1"/>
  <c r="AJ109" i="1"/>
  <c r="AJ108" i="1"/>
  <c r="P97" i="1"/>
  <c r="AJ86" i="1"/>
  <c r="AJ85" i="1"/>
  <c r="AJ84" i="1"/>
  <c r="AJ83" i="1"/>
  <c r="AJ82" i="1"/>
  <c r="W63" i="2" l="1"/>
  <c r="J62" i="2"/>
  <c r="W64" i="2"/>
  <c r="AE63" i="2"/>
  <c r="AM56" i="2"/>
  <c r="AM31" i="2"/>
  <c r="AM186" i="2"/>
  <c r="AM212" i="2"/>
  <c r="AM238" i="2"/>
  <c r="AM82" i="2"/>
  <c r="AM108" i="2"/>
  <c r="AM264" i="2"/>
  <c r="AM134" i="2"/>
  <c r="AM290" i="2"/>
  <c r="AI63" i="2"/>
  <c r="Q47" i="2"/>
  <c r="Q50" i="2"/>
  <c r="Q52" i="2"/>
  <c r="Q53" i="2"/>
  <c r="AC314" i="1"/>
  <c r="AC313" i="1"/>
  <c r="AC312" i="1"/>
  <c r="AC311" i="1"/>
  <c r="AC310" i="1"/>
  <c r="AC309" i="1"/>
  <c r="AC308" i="1"/>
  <c r="AC307" i="1"/>
  <c r="AC288" i="1"/>
  <c r="AC287" i="1"/>
  <c r="AC286" i="1"/>
  <c r="AC285" i="1"/>
  <c r="AC284" i="1"/>
  <c r="AC283" i="1"/>
  <c r="AC282" i="1"/>
  <c r="AC281" i="1"/>
  <c r="AC262" i="1"/>
  <c r="AC261" i="1"/>
  <c r="AC260" i="1"/>
  <c r="AC259" i="1"/>
  <c r="AC258" i="1"/>
  <c r="AC257" i="1"/>
  <c r="AC256" i="1"/>
  <c r="AC255" i="1"/>
  <c r="AC236" i="1"/>
  <c r="AC235" i="1"/>
  <c r="AC234" i="1"/>
  <c r="AC233" i="1"/>
  <c r="AC232" i="1"/>
  <c r="AC231" i="1"/>
  <c r="AC230" i="1"/>
  <c r="AC229" i="1"/>
  <c r="AC210" i="1"/>
  <c r="AC209" i="1"/>
  <c r="AC208" i="1"/>
  <c r="AC207" i="1"/>
  <c r="AC206" i="1"/>
  <c r="AC205" i="1"/>
  <c r="AC204" i="1"/>
  <c r="AC203" i="1"/>
  <c r="AC184" i="1"/>
  <c r="AC183" i="1"/>
  <c r="AC182" i="1"/>
  <c r="AC181" i="1"/>
  <c r="AC180" i="1"/>
  <c r="AC179" i="1"/>
  <c r="AC178" i="1"/>
  <c r="AC177" i="1"/>
  <c r="AC158" i="1"/>
  <c r="AC157" i="1"/>
  <c r="AC156" i="1"/>
  <c r="AC155" i="1"/>
  <c r="AC154" i="1"/>
  <c r="AC153" i="1"/>
  <c r="AC152" i="1"/>
  <c r="AC151" i="1"/>
  <c r="AC132" i="1"/>
  <c r="AC131" i="1"/>
  <c r="AC130" i="1"/>
  <c r="AC129" i="1"/>
  <c r="AC128" i="1"/>
  <c r="AC127" i="1"/>
  <c r="AC126" i="1"/>
  <c r="AC125" i="1"/>
  <c r="AC106" i="1"/>
  <c r="AC105" i="1"/>
  <c r="AC104" i="1"/>
  <c r="AC103" i="1"/>
  <c r="AC102" i="1"/>
  <c r="AC101" i="1"/>
  <c r="AC100" i="1"/>
  <c r="AC99" i="1"/>
  <c r="Z303" i="1"/>
  <c r="Z302" i="1"/>
  <c r="Z301" i="1"/>
  <c r="AA300" i="1"/>
  <c r="Z277" i="1"/>
  <c r="Z276" i="1"/>
  <c r="Z275" i="1"/>
  <c r="AA274" i="1"/>
  <c r="Z251" i="1"/>
  <c r="Z250" i="1"/>
  <c r="Z249" i="1"/>
  <c r="AA248" i="1"/>
  <c r="Z225" i="1"/>
  <c r="Z224" i="1"/>
  <c r="Z223" i="1"/>
  <c r="AA222" i="1"/>
  <c r="Z199" i="1"/>
  <c r="Z198" i="1"/>
  <c r="Z197" i="1"/>
  <c r="AA196" i="1"/>
  <c r="Z173" i="1"/>
  <c r="Z172" i="1"/>
  <c r="Z171" i="1"/>
  <c r="AA170" i="1"/>
  <c r="Z147" i="1"/>
  <c r="Z146" i="1"/>
  <c r="Z145" i="1"/>
  <c r="AA144" i="1"/>
  <c r="Z121" i="1"/>
  <c r="Z120" i="1"/>
  <c r="Z119" i="1"/>
  <c r="AA118" i="1"/>
  <c r="Z95" i="1"/>
  <c r="Z94" i="1"/>
  <c r="Z93" i="1"/>
  <c r="AA92" i="1"/>
  <c r="Z69" i="1"/>
  <c r="Z68" i="1"/>
  <c r="Z67" i="1"/>
  <c r="AA66" i="1"/>
  <c r="AA45" i="1"/>
  <c r="AA44" i="1"/>
  <c r="AA43" i="1"/>
  <c r="AB42" i="1"/>
  <c r="AE304" i="1"/>
  <c r="W304" i="1"/>
  <c r="AE278" i="1"/>
  <c r="W278" i="1"/>
  <c r="AE252" i="1"/>
  <c r="W252" i="1"/>
  <c r="AE226" i="1"/>
  <c r="W226" i="1"/>
  <c r="AE200" i="1"/>
  <c r="W200" i="1"/>
  <c r="AE174" i="1"/>
  <c r="W174" i="1"/>
  <c r="AE148" i="1"/>
  <c r="W148" i="1"/>
  <c r="AE122" i="1"/>
  <c r="W122" i="1"/>
  <c r="AE96" i="1"/>
  <c r="W96" i="1"/>
  <c r="AM297" i="1"/>
  <c r="AM271" i="1"/>
  <c r="AM245" i="1"/>
  <c r="AM219" i="1"/>
  <c r="AM193" i="1"/>
  <c r="AM167" i="1"/>
  <c r="AM141" i="1"/>
  <c r="AM115" i="1"/>
  <c r="AM89" i="1"/>
  <c r="AM63" i="1"/>
  <c r="AM38" i="1"/>
  <c r="U317" i="1"/>
  <c r="U291" i="1"/>
  <c r="U265" i="1"/>
  <c r="U239" i="1"/>
  <c r="U214" i="1"/>
  <c r="U187" i="1"/>
  <c r="U162" i="1"/>
  <c r="U136" i="1"/>
  <c r="U110" i="1"/>
  <c r="U85" i="1"/>
  <c r="AE305" i="1"/>
  <c r="W305" i="1"/>
  <c r="AE279" i="1"/>
  <c r="W279" i="1"/>
  <c r="AE253" i="1"/>
  <c r="W253" i="1"/>
  <c r="AE227" i="1"/>
  <c r="W227" i="1"/>
  <c r="AE201" i="1"/>
  <c r="W201" i="1"/>
  <c r="AE175" i="1"/>
  <c r="W175" i="1"/>
  <c r="AE149" i="1"/>
  <c r="W149" i="1"/>
  <c r="AE123" i="1"/>
  <c r="W123" i="1"/>
  <c r="AE97" i="1"/>
  <c r="W97" i="1"/>
  <c r="AE70" i="1"/>
  <c r="AE71" i="1"/>
  <c r="W71" i="1"/>
  <c r="Q45" i="2" l="1"/>
  <c r="Q49" i="2"/>
  <c r="Q51" i="2"/>
  <c r="Q48" i="2"/>
  <c r="Q46" i="2"/>
  <c r="M301" i="1"/>
  <c r="M275" i="1"/>
  <c r="M249" i="1"/>
  <c r="M223" i="1"/>
  <c r="M197" i="1"/>
  <c r="M171" i="1"/>
  <c r="M145" i="1"/>
  <c r="M119" i="1"/>
  <c r="M93" i="1"/>
  <c r="AI298" i="1"/>
  <c r="AG298" i="1"/>
  <c r="AE298" i="1"/>
  <c r="AC298" i="1"/>
  <c r="AI272" i="1"/>
  <c r="AG272" i="1"/>
  <c r="AE272" i="1"/>
  <c r="AC272" i="1"/>
  <c r="AI246" i="1"/>
  <c r="AG246" i="1"/>
  <c r="AE246" i="1"/>
  <c r="AC246" i="1"/>
  <c r="AI220" i="1"/>
  <c r="AG220" i="1"/>
  <c r="AE220" i="1"/>
  <c r="AC220" i="1"/>
  <c r="AI194" i="1"/>
  <c r="AG194" i="1"/>
  <c r="AE194" i="1"/>
  <c r="AC194" i="1"/>
  <c r="AI168" i="1"/>
  <c r="AG168" i="1"/>
  <c r="AE168" i="1"/>
  <c r="AC168" i="1"/>
  <c r="AI142" i="1"/>
  <c r="AG142" i="1"/>
  <c r="AE142" i="1"/>
  <c r="AC142" i="1"/>
  <c r="AI116" i="1"/>
  <c r="AG116" i="1"/>
  <c r="AE116" i="1"/>
  <c r="AC116" i="1"/>
  <c r="AI90" i="1"/>
  <c r="AG90" i="1"/>
  <c r="AE90" i="1"/>
  <c r="AC90" i="1"/>
  <c r="A60" i="1"/>
  <c r="A59" i="1"/>
  <c r="A58" i="1"/>
  <c r="A57" i="1"/>
  <c r="A56" i="1"/>
  <c r="A55" i="1"/>
  <c r="A54" i="1"/>
  <c r="A53" i="1"/>
  <c r="A52" i="1"/>
  <c r="A51" i="1"/>
  <c r="B60" i="1"/>
  <c r="B59" i="1"/>
  <c r="B58" i="1"/>
  <c r="B57" i="1"/>
  <c r="B56" i="1"/>
  <c r="B55" i="1"/>
  <c r="B54" i="1"/>
  <c r="B53" i="1"/>
  <c r="J303" i="1"/>
  <c r="J277" i="1"/>
  <c r="J251" i="1"/>
  <c r="J225" i="1"/>
  <c r="J199" i="1"/>
  <c r="J173" i="1"/>
  <c r="J147" i="1"/>
  <c r="J121" i="1"/>
  <c r="J95" i="1"/>
  <c r="J69" i="1"/>
  <c r="B52" i="1"/>
  <c r="A35" i="1"/>
  <c r="A34" i="1"/>
  <c r="A33" i="1"/>
  <c r="A32" i="1"/>
  <c r="A31" i="1"/>
  <c r="A30" i="1"/>
  <c r="A29" i="1"/>
  <c r="A28" i="1"/>
  <c r="A27" i="1"/>
  <c r="A26" i="1"/>
  <c r="U320" i="1"/>
  <c r="U319" i="1"/>
  <c r="U318" i="1"/>
  <c r="U316" i="1"/>
  <c r="H313" i="1"/>
  <c r="U294" i="1"/>
  <c r="U293" i="1"/>
  <c r="U292" i="1"/>
  <c r="U290" i="1"/>
  <c r="H287" i="1"/>
  <c r="U268" i="1"/>
  <c r="U267" i="1"/>
  <c r="U266" i="1"/>
  <c r="U264" i="1"/>
  <c r="H261" i="1"/>
  <c r="U242" i="1"/>
  <c r="U241" i="1"/>
  <c r="U240" i="1"/>
  <c r="U238" i="1"/>
  <c r="H235" i="1"/>
  <c r="U216" i="1"/>
  <c r="U215" i="1"/>
  <c r="U213" i="1"/>
  <c r="U212" i="1"/>
  <c r="U190" i="1"/>
  <c r="U189" i="1"/>
  <c r="U188" i="1"/>
  <c r="U186" i="1"/>
  <c r="H183" i="1"/>
  <c r="U164" i="1"/>
  <c r="U163" i="1"/>
  <c r="U161" i="1"/>
  <c r="U160" i="1"/>
  <c r="H157" i="1"/>
  <c r="U138" i="1"/>
  <c r="U137" i="1"/>
  <c r="U135" i="1"/>
  <c r="U134" i="1"/>
  <c r="H131" i="1"/>
  <c r="U112" i="1"/>
  <c r="U111" i="1"/>
  <c r="U109" i="1"/>
  <c r="U108" i="1"/>
  <c r="H105" i="1"/>
  <c r="AI64" i="1"/>
  <c r="AG64" i="1"/>
  <c r="AE64" i="1"/>
  <c r="AC64" i="1"/>
  <c r="U83" i="1"/>
  <c r="U84" i="1"/>
  <c r="U86" i="1"/>
  <c r="U82" i="1"/>
  <c r="B51" i="1"/>
  <c r="AJ39" i="1"/>
  <c r="AH39" i="1"/>
  <c r="AF39" i="1"/>
  <c r="AD39" i="1"/>
  <c r="AI46" i="1"/>
  <c r="B46" i="1"/>
  <c r="AA46" i="1"/>
  <c r="AI47" i="1"/>
  <c r="AA47" i="1"/>
  <c r="AA48" i="1"/>
  <c r="AA41" i="1"/>
  <c r="H79" i="1"/>
  <c r="U295" i="1" l="1"/>
  <c r="C276" i="1" s="1"/>
  <c r="AA278" i="1" s="1"/>
  <c r="U243" i="1"/>
  <c r="C224" i="1" s="1"/>
  <c r="U321" i="1"/>
  <c r="C302" i="1" s="1"/>
  <c r="AA304" i="1" s="1"/>
  <c r="U191" i="1"/>
  <c r="C172" i="1" s="1"/>
  <c r="U217" i="1"/>
  <c r="C198" i="1" s="1"/>
  <c r="U269" i="1"/>
  <c r="C250" i="1" s="1"/>
  <c r="AA252" i="1" s="1"/>
  <c r="U139" i="1"/>
  <c r="C120" i="1" s="1"/>
  <c r="U165" i="1"/>
  <c r="C146" i="1" s="1"/>
  <c r="U113" i="1"/>
  <c r="C94" i="1" s="1"/>
  <c r="AA96" i="1" s="1"/>
  <c r="U87" i="1"/>
  <c r="C68" i="1" s="1"/>
  <c r="P47" i="1" s="1"/>
  <c r="C69" i="1" l="1"/>
  <c r="P48" i="1" s="1"/>
  <c r="AA70" i="1"/>
  <c r="C121" i="1"/>
  <c r="AI122" i="1" s="1"/>
  <c r="AA122" i="1"/>
  <c r="C147" i="1"/>
  <c r="AI148" i="1" s="1"/>
  <c r="AA148" i="1"/>
  <c r="C173" i="1"/>
  <c r="AI174" i="1" s="1"/>
  <c r="AA174" i="1"/>
  <c r="C199" i="1"/>
  <c r="AI200" i="1" s="1"/>
  <c r="AA200" i="1"/>
  <c r="C225" i="1"/>
  <c r="AI226" i="1" s="1"/>
  <c r="AA226" i="1"/>
  <c r="C95" i="1"/>
  <c r="C251" i="1"/>
  <c r="C277" i="1"/>
  <c r="C303" i="1"/>
  <c r="C148" i="1" l="1"/>
  <c r="Q29" i="1" s="1"/>
  <c r="Q54" i="1" s="1"/>
  <c r="C200" i="1"/>
  <c r="Q31" i="1" s="1"/>
  <c r="Q56" i="1" s="1"/>
  <c r="C174" i="1"/>
  <c r="Q30" i="1" s="1"/>
  <c r="Q55" i="1" s="1"/>
  <c r="C122" i="1"/>
  <c r="Q28" i="1" s="1"/>
  <c r="Q53" i="1" s="1"/>
  <c r="C226" i="1"/>
  <c r="Q32" i="1" s="1"/>
  <c r="Q57" i="1" s="1"/>
  <c r="C96" i="1"/>
  <c r="Q27" i="1" s="1"/>
  <c r="Q52" i="1" s="1"/>
  <c r="AI96" i="1"/>
  <c r="C252" i="1"/>
  <c r="Q33" i="1" s="1"/>
  <c r="Q58" i="1" s="1"/>
  <c r="AI252" i="1"/>
  <c r="C278" i="1"/>
  <c r="Q34" i="1" s="1"/>
  <c r="Q59" i="1" s="1"/>
  <c r="AI278" i="1"/>
  <c r="C304" i="1"/>
  <c r="Q35" i="1" s="1"/>
  <c r="Q60" i="1" s="1"/>
  <c r="AI304" i="1"/>
  <c r="C70" i="1"/>
  <c r="Q26" i="1" s="1"/>
  <c r="Q51" i="1" s="1"/>
  <c r="AI70" i="1"/>
  <c r="Q61" i="1" l="1"/>
  <c r="Q36" i="1"/>
  <c r="C22" i="1" s="1"/>
  <c r="B47" i="1" s="1"/>
</calcChain>
</file>

<file path=xl/sharedStrings.xml><?xml version="1.0" encoding="utf-8"?>
<sst xmlns="http://schemas.openxmlformats.org/spreadsheetml/2006/main" count="1625" uniqueCount="97">
  <si>
    <t>登録番号</t>
    <rPh sb="0" eb="2">
      <t>トウロク</t>
    </rPh>
    <rPh sb="2" eb="4">
      <t>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</si>
  <si>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</si>
  <si>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</si>
  <si>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出来高金額(税別)</t>
    <rPh sb="0" eb="2">
      <t>デキ</t>
    </rPh>
    <rPh sb="2" eb="3">
      <t>ダカ</t>
    </rPh>
    <rPh sb="3" eb="5">
      <t>キンガク</t>
    </rPh>
    <rPh sb="6" eb="8">
      <t>ゼイベツ</t>
    </rPh>
    <phoneticPr fontId="1"/>
  </si>
  <si>
    <t>契約金額(税別)</t>
    <rPh sb="0" eb="2">
      <t>ケイヤク</t>
    </rPh>
    <rPh sb="2" eb="4">
      <t>キンガク</t>
    </rPh>
    <rPh sb="5" eb="7">
      <t>ゼイベツ</t>
    </rPh>
    <phoneticPr fontId="1"/>
  </si>
  <si>
    <t>同上査定額　　　%</t>
    <rPh sb="0" eb="2">
      <t>ドウジョウ</t>
    </rPh>
    <rPh sb="2" eb="5">
      <t>サテイガク</t>
    </rPh>
    <phoneticPr fontId="1"/>
  </si>
  <si>
    <t>出来高金額　　　%</t>
    <rPh sb="0" eb="3">
      <t>デキダカ</t>
    </rPh>
    <rPh sb="3" eb="5">
      <t>キンガク</t>
    </rPh>
    <phoneticPr fontId="1"/>
  </si>
  <si>
    <t>振込先名</t>
    <rPh sb="0" eb="2">
      <t>フリコミ</t>
    </rPh>
    <rPh sb="2" eb="3">
      <t>サキ</t>
    </rPh>
    <rPh sb="3" eb="4">
      <t>メイ</t>
    </rPh>
    <phoneticPr fontId="1"/>
  </si>
  <si>
    <t>口座種別</t>
    <rPh sb="0" eb="2">
      <t>コウザ</t>
    </rPh>
    <rPh sb="2" eb="3">
      <t>シュ</t>
    </rPh>
    <rPh sb="3" eb="4">
      <t>ベツ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</si>
  <si>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</si>
  <si>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</si>
  <si>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締切分</t>
    <rPh sb="0" eb="1">
      <t>シ</t>
    </rPh>
    <rPh sb="1" eb="2">
      <t>キ</t>
    </rPh>
    <rPh sb="2" eb="3">
      <t>ブン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</si>
  <si>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</si>
  <si>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</si>
  <si>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</si>
  <si>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</si>
  <si>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ｺｰﾄﾞ</t>
    <phoneticPr fontId="1"/>
  </si>
  <si>
    <t>今月請求額(消費税10%含む)</t>
    <rPh sb="0" eb="2">
      <t>コンゲツ</t>
    </rPh>
    <rPh sb="2" eb="4">
      <t>セイキュウ</t>
    </rPh>
    <rPh sb="4" eb="5">
      <t>ガク</t>
    </rPh>
    <rPh sb="6" eb="9">
      <t>ショウヒゼイ</t>
    </rPh>
    <rPh sb="12" eb="13">
      <t>フク</t>
    </rPh>
    <phoneticPr fontId="1"/>
  </si>
  <si>
    <t>御中</t>
    <phoneticPr fontId="1"/>
  </si>
  <si>
    <t>口座名義</t>
    <rPh sb="0" eb="2">
      <t>コウザ</t>
    </rPh>
    <rPh sb="2" eb="3">
      <t>メイ</t>
    </rPh>
    <rPh sb="3" eb="4">
      <t>ギ</t>
    </rPh>
    <phoneticPr fontId="1"/>
  </si>
  <si>
    <t>受領金額(税別)</t>
    <rPh sb="0" eb="2">
      <t>ジュリョウ</t>
    </rPh>
    <rPh sb="2" eb="4">
      <t>キンガク</t>
    </rPh>
    <rPh sb="5" eb="7">
      <t>ゼイベツ</t>
    </rPh>
    <phoneticPr fontId="1"/>
  </si>
  <si>
    <t>-</t>
    <phoneticPr fontId="1"/>
  </si>
  <si>
    <t>　　,　　　,　　　</t>
    <phoneticPr fontId="1"/>
  </si>
  <si>
    <t>請求業者記入欄(税別)</t>
    <rPh sb="0" eb="2">
      <t>セイキュウ</t>
    </rPh>
    <rPh sb="2" eb="4">
      <t>ギョウシャ</t>
    </rPh>
    <rPh sb="4" eb="6">
      <t>キニュウ</t>
    </rPh>
    <rPh sb="6" eb="7">
      <t>ラン</t>
    </rPh>
    <rPh sb="8" eb="10">
      <t>ゼイベツ</t>
    </rPh>
    <phoneticPr fontId="1"/>
  </si>
  <si>
    <t>既支払額(税別)</t>
    <rPh sb="0" eb="1">
      <t>キ</t>
    </rPh>
    <rPh sb="1" eb="3">
      <t>シハライ</t>
    </rPh>
    <rPh sb="3" eb="4">
      <t>ガク</t>
    </rPh>
    <rPh sb="5" eb="7">
      <t>ゼイベツ</t>
    </rPh>
    <phoneticPr fontId="1"/>
  </si>
  <si>
    <t>差引支払額(税別)</t>
    <rPh sb="0" eb="1">
      <t>サ</t>
    </rPh>
    <rPh sb="1" eb="2">
      <t>ヒ</t>
    </rPh>
    <rPh sb="2" eb="4">
      <t>シハライ</t>
    </rPh>
    <rPh sb="4" eb="5">
      <t>ガク</t>
    </rPh>
    <rPh sb="6" eb="8">
      <t>ゼイベツ</t>
    </rPh>
    <phoneticPr fontId="1"/>
  </si>
  <si>
    <t>今月請求額(税別)</t>
    <rPh sb="0" eb="2">
      <t>コンゲツ</t>
    </rPh>
    <rPh sb="2" eb="4">
      <t>セイキュウ</t>
    </rPh>
    <rPh sb="4" eb="5">
      <t>ガク</t>
    </rPh>
    <rPh sb="6" eb="8">
      <t>ゼイベツ</t>
    </rPh>
    <phoneticPr fontId="1"/>
  </si>
  <si>
    <t>支払金額(税込)</t>
    <rPh sb="0" eb="2">
      <t>シハライ</t>
    </rPh>
    <rPh sb="2" eb="4">
      <t>キンガク</t>
    </rPh>
    <phoneticPr fontId="1"/>
  </si>
  <si>
    <t>請求金額(税込)</t>
    <rPh sb="0" eb="2">
      <t>セイキュウ</t>
    </rPh>
    <rPh sb="2" eb="4">
      <t>キンガク</t>
    </rPh>
    <phoneticPr fontId="1"/>
  </si>
  <si>
    <t>郵便番号</t>
    <rPh sb="0" eb="4">
      <t>ユウビンバンゴウ</t>
    </rPh>
    <phoneticPr fontId="1"/>
  </si>
  <si>
    <t>〒</t>
    <phoneticPr fontId="1"/>
  </si>
  <si>
    <t>㊞</t>
    <phoneticPr fontId="1"/>
  </si>
  <si>
    <t>-(消費税別)</t>
    <phoneticPr fontId="1"/>
  </si>
  <si>
    <t>-(消費税含む)</t>
    <rPh sb="2" eb="5">
      <t>ショウヒゼイ</t>
    </rPh>
    <rPh sb="5" eb="6">
      <t>フク</t>
    </rPh>
    <phoneticPr fontId="1"/>
  </si>
  <si>
    <t>請    求    額</t>
    <rPh sb="0" eb="1">
      <t>ショウ</t>
    </rPh>
    <rPh sb="5" eb="6">
      <t>モトム</t>
    </rPh>
    <rPh sb="10" eb="11">
      <t>ガク</t>
    </rPh>
    <phoneticPr fontId="1"/>
  </si>
  <si>
    <t>-(消費税10%)</t>
    <phoneticPr fontId="1"/>
  </si>
  <si>
    <t>控</t>
    <rPh sb="0" eb="1">
      <t>ヒカ</t>
    </rPh>
    <phoneticPr fontId="1"/>
  </si>
  <si>
    <t>１枚目</t>
    <rPh sb="1" eb="3">
      <t>マイメ</t>
    </rPh>
    <phoneticPr fontId="1"/>
  </si>
  <si>
    <t>電話･FAX</t>
    <rPh sb="0" eb="2">
      <t>デンワ</t>
    </rPh>
    <phoneticPr fontId="1"/>
  </si>
  <si>
    <t>現 場 担 当</t>
    <rPh sb="0" eb="1">
      <t>ゲン</t>
    </rPh>
    <rPh sb="2" eb="3">
      <t>バ</t>
    </rPh>
    <rPh sb="4" eb="5">
      <t>タン</t>
    </rPh>
    <rPh sb="6" eb="7">
      <t>トウ</t>
    </rPh>
    <phoneticPr fontId="1"/>
  </si>
  <si>
    <t>現場別請求書</t>
    <rPh sb="0" eb="2">
      <t>ゲンバ</t>
    </rPh>
    <rPh sb="2" eb="3">
      <t>ベツ</t>
    </rPh>
    <rPh sb="3" eb="6">
      <t>セイキュウショ</t>
    </rPh>
    <phoneticPr fontId="1"/>
  </si>
  <si>
    <t>請負工事分</t>
    <rPh sb="0" eb="2">
      <t>ウケオイ</t>
    </rPh>
    <rPh sb="2" eb="4">
      <t>コウジ</t>
    </rPh>
    <rPh sb="4" eb="5">
      <t>ブン</t>
    </rPh>
    <phoneticPr fontId="1"/>
  </si>
  <si>
    <t>請求合計書</t>
    <rPh sb="0" eb="2">
      <t>セイキュウ</t>
    </rPh>
    <rPh sb="2" eb="4">
      <t>ゴウケイ</t>
    </rPh>
    <rPh sb="4" eb="5">
      <t>ショ</t>
    </rPh>
    <phoneticPr fontId="1"/>
  </si>
  <si>
    <t>合　　　計</t>
    <rPh sb="0" eb="1">
      <t>ゴウ</t>
    </rPh>
    <rPh sb="4" eb="5">
      <t>ケイ</t>
    </rPh>
    <phoneticPr fontId="1"/>
  </si>
  <si>
    <t>請　求　合　計　書　(控)</t>
    <phoneticPr fontId="1"/>
  </si>
  <si>
    <t>合　　計</t>
    <rPh sb="0" eb="1">
      <t>ゴウ</t>
    </rPh>
    <rPh sb="3" eb="4">
      <t>ケイ</t>
    </rPh>
    <phoneticPr fontId="1"/>
  </si>
  <si>
    <t>10%消費税</t>
  </si>
  <si>
    <t>8%消費税</t>
  </si>
  <si>
    <t>請 求 書 (現場別内訳)</t>
    <phoneticPr fontId="1"/>
  </si>
  <si>
    <t>Ｂ.</t>
    <phoneticPr fontId="1"/>
  </si>
  <si>
    <t>Ａ.</t>
    <phoneticPr fontId="1"/>
  </si>
  <si>
    <t>契約外工事分</t>
    <rPh sb="0" eb="2">
      <t>ケイヤク</t>
    </rPh>
    <rPh sb="2" eb="3">
      <t>ガイ</t>
    </rPh>
    <rPh sb="3" eb="5">
      <t>コウジ</t>
    </rPh>
    <rPh sb="5" eb="6">
      <t>ブン</t>
    </rPh>
    <phoneticPr fontId="1"/>
  </si>
  <si>
    <t>2枚目</t>
    <rPh sb="1" eb="3">
      <t>マイメ</t>
    </rPh>
    <phoneticPr fontId="1"/>
  </si>
  <si>
    <t>3枚目</t>
    <rPh sb="1" eb="3">
      <t>マイメ</t>
    </rPh>
    <phoneticPr fontId="1"/>
  </si>
  <si>
    <t>4枚目</t>
    <rPh sb="1" eb="3">
      <t>マイメ</t>
    </rPh>
    <phoneticPr fontId="1"/>
  </si>
  <si>
    <t>5枚目</t>
    <rPh sb="1" eb="3">
      <t>マイメ</t>
    </rPh>
    <phoneticPr fontId="1"/>
  </si>
  <si>
    <t>6枚目</t>
    <rPh sb="1" eb="3">
      <t>マイメ</t>
    </rPh>
    <phoneticPr fontId="1"/>
  </si>
  <si>
    <t>7枚目</t>
    <rPh sb="1" eb="3">
      <t>マイメ</t>
    </rPh>
    <phoneticPr fontId="1"/>
  </si>
  <si>
    <t>8枚目</t>
    <rPh sb="1" eb="3">
      <t>マイメ</t>
    </rPh>
    <phoneticPr fontId="1"/>
  </si>
  <si>
    <t>9枚目</t>
    <rPh sb="1" eb="3">
      <t>マイメ</t>
    </rPh>
    <phoneticPr fontId="1"/>
  </si>
  <si>
    <t>10枚目</t>
    <rPh sb="2" eb="4">
      <t>マイメ</t>
    </rPh>
    <phoneticPr fontId="1"/>
  </si>
  <si>
    <t>合　　　計</t>
    <rPh sb="0" eb="1">
      <t>ゴウ</t>
    </rPh>
    <rPh sb="4" eb="5">
      <t>ケイ</t>
    </rPh>
    <phoneticPr fontId="1"/>
  </si>
  <si>
    <t>提出用</t>
    <rPh sb="0" eb="2">
      <t>テイシュツ</t>
    </rPh>
    <rPh sb="2" eb="3">
      <t>ヨウ</t>
    </rPh>
    <phoneticPr fontId="1"/>
  </si>
  <si>
    <t>現　　場　　名</t>
    <rPh sb="0" eb="1">
      <t>ゲン</t>
    </rPh>
    <rPh sb="3" eb="4">
      <t>バ</t>
    </rPh>
    <rPh sb="6" eb="7">
      <t>メイ</t>
    </rPh>
    <phoneticPr fontId="1"/>
  </si>
  <si>
    <t>工　事　内　容</t>
    <rPh sb="0" eb="1">
      <t>ク</t>
    </rPh>
    <rPh sb="2" eb="3">
      <t>コト</t>
    </rPh>
    <rPh sb="4" eb="5">
      <t>ウチ</t>
    </rPh>
    <rPh sb="6" eb="7">
      <t>カタチ</t>
    </rPh>
    <phoneticPr fontId="1"/>
  </si>
  <si>
    <t>金　額（税別）</t>
    <rPh sb="0" eb="1">
      <t>カネ</t>
    </rPh>
    <rPh sb="2" eb="3">
      <t>ガク</t>
    </rPh>
    <rPh sb="4" eb="6">
      <t>ゼイベツ</t>
    </rPh>
    <phoneticPr fontId="1"/>
  </si>
  <si>
    <t>単 価</t>
    <rPh sb="0" eb="1">
      <t>タン</t>
    </rPh>
    <rPh sb="2" eb="3">
      <t>アタイ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</si>
  <si>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</si>
  <si>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</si>
  <si>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(Ａ＋Ｂ）</t>
    <phoneticPr fontId="1"/>
  </si>
  <si>
    <t>　頂きます。</t>
    <rPh sb="1" eb="2">
      <t>イタダ</t>
    </rPh>
    <phoneticPr fontId="1"/>
  </si>
  <si>
    <t>・支払日は翌月15日です。(土､日､祝日の場合は翌営業日）</t>
    <rPh sb="1" eb="4">
      <t>シハライビ</t>
    </rPh>
    <rPh sb="5" eb="7">
      <t>ヨクゲツ</t>
    </rPh>
    <rPh sb="9" eb="10">
      <t>ニチ</t>
    </rPh>
    <rPh sb="14" eb="15">
      <t>ツチ</t>
    </rPh>
    <rPh sb="16" eb="17">
      <t>ニチ</t>
    </rPh>
    <rPh sb="18" eb="20">
      <t>シュクジツ</t>
    </rPh>
    <rPh sb="21" eb="23">
      <t>バアイ</t>
    </rPh>
    <rPh sb="24" eb="28">
      <t>ヨクエイギョウビ</t>
    </rPh>
    <phoneticPr fontId="1"/>
  </si>
  <si>
    <t>　尚、8月･1月の支払日は20日となります。</t>
    <rPh sb="1" eb="2">
      <t>ナオ</t>
    </rPh>
    <rPh sb="4" eb="5">
      <t>ガツ</t>
    </rPh>
    <rPh sb="7" eb="8">
      <t>ガツ</t>
    </rPh>
    <rPh sb="9" eb="12">
      <t>シハライビ</t>
    </rPh>
    <rPh sb="15" eb="16">
      <t>ニチ</t>
    </rPh>
    <phoneticPr fontId="1"/>
  </si>
  <si>
    <t>【記入上の注意】</t>
    <rPh sb="1" eb="4">
      <t>キニュウジョウ</t>
    </rPh>
    <rPh sb="5" eb="7">
      <t>チュウイ</t>
    </rPh>
    <phoneticPr fontId="1"/>
  </si>
  <si>
    <t>・毎月20日締めで請求書を作成し、25日必着で提出して下さい。</t>
    <rPh sb="1" eb="3">
      <t>マイツキ</t>
    </rPh>
    <rPh sb="5" eb="6">
      <t>ニチ</t>
    </rPh>
    <rPh sb="6" eb="7">
      <t>シ</t>
    </rPh>
    <rPh sb="9" eb="12">
      <t>セイキュウショ</t>
    </rPh>
    <rPh sb="13" eb="15">
      <t>サクセイ</t>
    </rPh>
    <rPh sb="19" eb="20">
      <t>ニチ</t>
    </rPh>
    <rPh sb="20" eb="22">
      <t>ヒッチャク</t>
    </rPh>
    <rPh sb="23" eb="25">
      <t>テイシュツ</t>
    </rPh>
    <rPh sb="27" eb="28">
      <t>クダ</t>
    </rPh>
    <phoneticPr fontId="1"/>
  </si>
  <si>
    <t>　締め切りを過ぎて到着した場合は、翌月分として処理させて</t>
    <rPh sb="1" eb="2">
      <t>シ</t>
    </rPh>
    <rPh sb="3" eb="4">
      <t>キ</t>
    </rPh>
    <rPh sb="6" eb="7">
      <t>ス</t>
    </rPh>
    <rPh sb="9" eb="11">
      <t>トウチャク</t>
    </rPh>
    <rPh sb="13" eb="15">
      <t>バアイ</t>
    </rPh>
    <rPh sb="17" eb="19">
      <t>ヨクゲツ</t>
    </rPh>
    <rPh sb="19" eb="20">
      <t>ブン</t>
    </rPh>
    <rPh sb="23" eb="25">
      <t>ショリ</t>
    </rPh>
    <phoneticPr fontId="1"/>
  </si>
  <si>
    <t>　 して下さい。</t>
    <rPh sb="4" eb="5">
      <t>クダ</t>
    </rPh>
    <phoneticPr fontId="1"/>
  </si>
  <si>
    <t>１）</t>
    <phoneticPr fontId="1"/>
  </si>
  <si>
    <t>２）</t>
    <phoneticPr fontId="1"/>
  </si>
  <si>
    <t>１枚目を貴社控えとし、２枚目を提出して下さい。</t>
  </si>
  <si>
    <t>３）</t>
    <phoneticPr fontId="1"/>
  </si>
  <si>
    <t>別紙の｢請求書(現場別内訳)｣を作成し、本書に添付して</t>
  </si>
  <si>
    <t>提出して下さい。</t>
    <phoneticPr fontId="1"/>
  </si>
  <si>
    <t>住所・氏名は､なるべくゴム印を使用して下さい。</t>
    <phoneticPr fontId="1"/>
  </si>
  <si>
    <t xml:space="preserve"> ・｢請求書(現場別内訳)」は､現場別に作成</t>
    <rPh sb="3" eb="6">
      <t>セイキュウショ</t>
    </rPh>
    <rPh sb="7" eb="10">
      <t>ゲンバベツ</t>
    </rPh>
    <rPh sb="10" eb="12">
      <t>ウチワケ</t>
    </rPh>
    <rPh sb="16" eb="18">
      <t>ゲンバ</t>
    </rPh>
    <rPh sb="18" eb="19">
      <t>ベツ</t>
    </rPh>
    <rPh sb="20" eb="22">
      <t>サクセイ</t>
    </rPh>
    <phoneticPr fontId="1"/>
  </si>
  <si>
    <t>　　,　　　,　　　</t>
    <phoneticPr fontId="1"/>
  </si>
  <si>
    <t>　 して下さい。尚、貴社明細書を添付の上、</t>
    <rPh sb="4" eb="5">
      <t>クダ</t>
    </rPh>
    <rPh sb="8" eb="9">
      <t>ナオ</t>
    </rPh>
    <rPh sb="10" eb="15">
      <t>キシャメイサイショ</t>
    </rPh>
    <rPh sb="16" eb="18">
      <t>テンプ</t>
    </rPh>
    <rPh sb="19" eb="20">
      <t>ウエ</t>
    </rPh>
    <phoneticPr fontId="1"/>
  </si>
  <si>
    <t>　 Ｂ欄にはＡ欄以外の請求について明細を記入</t>
    <rPh sb="3" eb="4">
      <t>ラン</t>
    </rPh>
    <rPh sb="7" eb="8">
      <t>ラン</t>
    </rPh>
    <rPh sb="8" eb="10">
      <t>イガイ</t>
    </rPh>
    <rPh sb="11" eb="13">
      <t>セイキュウ</t>
    </rPh>
    <rPh sb="17" eb="19">
      <t>メイサイ</t>
    </rPh>
    <rPh sb="20" eb="22">
      <t>キニュウ</t>
    </rPh>
    <phoneticPr fontId="1"/>
  </si>
  <si>
    <t xml:space="preserve"> ・Ａ欄には価格決定済の工事について記入</t>
    <rPh sb="3" eb="4">
      <t>ラン</t>
    </rPh>
    <rPh sb="6" eb="8">
      <t>カカク</t>
    </rPh>
    <rPh sb="8" eb="10">
      <t>ケッテイ</t>
    </rPh>
    <rPh sb="10" eb="11">
      <t>スミ</t>
    </rPh>
    <rPh sb="12" eb="14">
      <t>コウジ</t>
    </rPh>
    <rPh sb="18" eb="20">
      <t>キニュウ</t>
    </rPh>
    <phoneticPr fontId="1"/>
  </si>
  <si>
    <t>　 「別紙明細書の通り」としても結構です。</t>
    <rPh sb="3" eb="8">
      <t>ベッシメイサイショ</t>
    </rPh>
    <rPh sb="9" eb="10">
      <t>トオ</t>
    </rPh>
    <rPh sb="16" eb="18">
      <t>ケッコウ</t>
    </rPh>
    <phoneticPr fontId="1"/>
  </si>
  <si>
    <t>会社支払査定(税別)</t>
    <rPh sb="0" eb="2">
      <t>カイシャ</t>
    </rPh>
    <rPh sb="2" eb="4">
      <t>シハラ</t>
    </rPh>
    <rPh sb="4" eb="6">
      <t>サテイ</t>
    </rPh>
    <rPh sb="7" eb="9">
      <t>ゼイベツ</t>
    </rPh>
    <phoneticPr fontId="1"/>
  </si>
  <si>
    <t>№</t>
    <phoneticPr fontId="1"/>
  </si>
  <si>
    <t>2023年11月版</t>
    <rPh sb="4" eb="5">
      <t>ネン</t>
    </rPh>
    <rPh sb="7" eb="8">
      <t>ガツ</t>
    </rPh>
    <rPh sb="8" eb="9">
      <t>バン</t>
    </rPh>
    <phoneticPr fontId="1"/>
  </si>
  <si>
    <t>工 事 名 称</t>
    <phoneticPr fontId="1"/>
  </si>
  <si>
    <t>道場建設株式会社</t>
    <phoneticPr fontId="1"/>
  </si>
  <si>
    <t>10%対象額</t>
    <rPh sb="5" eb="6">
      <t>ガク</t>
    </rPh>
    <phoneticPr fontId="1"/>
  </si>
  <si>
    <t>8%対象額</t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</si>
</sst>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#,##0.0;[Red]\-#,##0.0"/>
  </numFmts>
  <fonts count="2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2"/>
      <charset val="128"/>
    </font>
    <font>
      <b/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28"/>
      <color theme="1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sz val="2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distributed" vertical="top"/>
    </xf>
    <xf numFmtId="0" fontId="6" fillId="0" borderId="0" xfId="0" applyFont="1" applyAlignment="1">
      <alignment horizontal="distributed" vertical="top"/>
    </xf>
    <xf numFmtId="9" fontId="2" fillId="0" borderId="0" xfId="0" applyNumberFormat="1" applyFont="1">
      <alignment vertical="center"/>
    </xf>
    <xf numFmtId="0" fontId="6" fillId="0" borderId="0" xfId="0" applyFont="1" applyAlignment="1">
      <alignment horizontal="right" vertical="top"/>
    </xf>
    <xf numFmtId="0" fontId="3" fillId="0" borderId="0" xfId="0" applyFont="1">
      <alignment vertical="center"/>
    </xf>
    <xf numFmtId="0" fontId="2" fillId="0" borderId="22" xfId="0" applyFont="1" applyBorder="1" applyAlignment="1">
      <alignment horizontal="right" vertical="center" shrinkToFit="1"/>
    </xf>
    <xf numFmtId="0" fontId="5" fillId="0" borderId="0" xfId="0" applyFont="1" applyAlignment="1">
      <alignment horizontal="left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 shrinkToFit="1"/>
    </xf>
    <xf numFmtId="0" fontId="7" fillId="0" borderId="0" xfId="0" applyFont="1" applyAlignment="1"/>
    <xf numFmtId="0" fontId="2" fillId="0" borderId="8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2" fillId="2" borderId="0" xfId="0" applyFont="1" applyFill="1" applyAlignment="1">
      <alignment shrinkToFit="1"/>
    </xf>
    <xf numFmtId="0" fontId="2" fillId="0" borderId="0" xfId="0" applyFont="1" applyAlignment="1">
      <alignment horizontal="distributed" vertical="center"/>
    </xf>
    <xf numFmtId="6" fontId="6" fillId="0" borderId="0" xfId="0" applyNumberFormat="1" applyFont="1" applyAlignment="1">
      <alignment horizontal="left" vertical="center"/>
    </xf>
    <xf numFmtId="6" fontId="6" fillId="0" borderId="0" xfId="0" applyNumberFormat="1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4" fillId="0" borderId="1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 indent="10"/>
    </xf>
    <xf numFmtId="0" fontId="2" fillId="0" borderId="25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distributed" vertical="center"/>
    </xf>
    <xf numFmtId="176" fontId="10" fillId="0" borderId="3" xfId="0" applyNumberFormat="1" applyFont="1" applyBorder="1">
      <alignment vertical="center"/>
    </xf>
    <xf numFmtId="6" fontId="10" fillId="0" borderId="25" xfId="0" applyNumberFormat="1" applyFont="1" applyBorder="1">
      <alignment vertical="center"/>
    </xf>
    <xf numFmtId="6" fontId="12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6" fontId="18" fillId="0" borderId="0" xfId="0" applyNumberFormat="1" applyFont="1">
      <alignment vertical="center"/>
    </xf>
    <xf numFmtId="6" fontId="17" fillId="0" borderId="0" xfId="0" applyNumberFormat="1" applyFont="1">
      <alignment vertical="center"/>
    </xf>
    <xf numFmtId="176" fontId="17" fillId="0" borderId="0" xfId="0" applyNumberFormat="1" applyFont="1">
      <alignment vertical="center"/>
    </xf>
    <xf numFmtId="176" fontId="10" fillId="0" borderId="13" xfId="0" applyNumberFormat="1" applyFont="1" applyBorder="1">
      <alignment vertical="center"/>
    </xf>
    <xf numFmtId="0" fontId="2" fillId="0" borderId="8" xfId="0" applyFont="1" applyBorder="1" applyAlignment="1">
      <alignment shrinkToFit="1"/>
    </xf>
    <xf numFmtId="176" fontId="12" fillId="0" borderId="0" xfId="0" applyNumberFormat="1" applyFont="1" applyAlignment="1">
      <alignment vertical="center" wrapText="1"/>
    </xf>
    <xf numFmtId="176" fontId="2" fillId="0" borderId="0" xfId="0" applyNumberFormat="1" applyFont="1">
      <alignment vertical="center"/>
    </xf>
    <xf numFmtId="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22" xfId="0" applyFont="1" applyBorder="1">
      <alignment vertical="center"/>
    </xf>
    <xf numFmtId="0" fontId="14" fillId="0" borderId="22" xfId="0" applyFont="1" applyBorder="1">
      <alignment vertical="center"/>
    </xf>
    <xf numFmtId="0" fontId="2" fillId="0" borderId="22" xfId="0" applyFont="1" applyBorder="1" applyAlignment="1">
      <alignment vertical="center" shrinkToFit="1"/>
    </xf>
    <xf numFmtId="0" fontId="2" fillId="0" borderId="22" xfId="0" applyFont="1" applyBorder="1" applyAlignment="1">
      <alignment horizontal="left" vertical="center"/>
    </xf>
    <xf numFmtId="6" fontId="2" fillId="0" borderId="0" xfId="0" applyNumberFormat="1" applyFont="1">
      <alignment vertical="center"/>
    </xf>
    <xf numFmtId="0" fontId="5" fillId="0" borderId="0" xfId="0" applyFont="1" applyAlignment="1">
      <alignment horizontal="left" vertical="center" indent="1" shrinkToFit="1"/>
    </xf>
    <xf numFmtId="6" fontId="2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 applyAlignment="1">
      <alignment vertical="center" shrinkToFit="1"/>
    </xf>
    <xf numFmtId="176" fontId="10" fillId="0" borderId="4" xfId="0" applyNumberFormat="1" applyFont="1" applyBorder="1">
      <alignment vertical="center"/>
    </xf>
    <xf numFmtId="176" fontId="10" fillId="0" borderId="4" xfId="0" applyNumberFormat="1" applyFont="1" applyBorder="1" applyAlignment="1">
      <alignment horizontal="left" vertical="center"/>
    </xf>
    <xf numFmtId="0" fontId="16" fillId="0" borderId="0" xfId="0" applyFont="1" applyAlignment="1">
      <alignment horizontal="distributed" vertical="center" indent="5"/>
    </xf>
    <xf numFmtId="0" fontId="4" fillId="0" borderId="0" xfId="0" applyFont="1" applyAlignment="1">
      <alignment horizontal="distributed" vertical="center" indent="5"/>
    </xf>
    <xf numFmtId="0" fontId="12" fillId="0" borderId="0" xfId="0" applyFont="1" applyAlignment="1">
      <alignment horizontal="distributed" vertical="center" indent="2"/>
    </xf>
    <xf numFmtId="0" fontId="2" fillId="0" borderId="0" xfId="0" applyFont="1" applyAlignment="1">
      <alignment horizontal="distributed" vertical="center" indent="2"/>
    </xf>
    <xf numFmtId="176" fontId="12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0" fontId="12" fillId="0" borderId="22" xfId="0" applyFont="1" applyBorder="1">
      <alignment vertical="center"/>
    </xf>
    <xf numFmtId="0" fontId="2" fillId="0" borderId="0" xfId="0" applyFont="1" applyAlignment="1">
      <alignment horizontal="right" indent="1"/>
    </xf>
    <xf numFmtId="6" fontId="19" fillId="0" borderId="7" xfId="0" applyNumberFormat="1" applyFont="1" applyBorder="1">
      <alignment vertical="center"/>
    </xf>
    <xf numFmtId="6" fontId="19" fillId="0" borderId="0" xfId="0" applyNumberFormat="1" applyFont="1">
      <alignment vertical="center"/>
    </xf>
    <xf numFmtId="0" fontId="20" fillId="0" borderId="0" xfId="0" applyFont="1" applyAlignment="1">
      <alignment horizontal="left" vertical="center"/>
    </xf>
    <xf numFmtId="6" fontId="10" fillId="0" borderId="0" xfId="0" applyNumberFormat="1" applyFont="1" applyAlignment="1">
      <alignment horizontal="right" vertical="center"/>
    </xf>
    <xf numFmtId="6" fontId="10" fillId="0" borderId="0" xfId="0" applyNumberFormat="1" applyFont="1">
      <alignment vertical="center"/>
    </xf>
    <xf numFmtId="176" fontId="10" fillId="0" borderId="29" xfId="0" applyNumberFormat="1" applyFont="1" applyBorder="1" applyAlignment="1">
      <alignment horizontal="left" vertical="center"/>
    </xf>
    <xf numFmtId="176" fontId="10" fillId="0" borderId="30" xfId="0" applyNumberFormat="1" applyFont="1" applyBorder="1" applyAlignment="1">
      <alignment horizontal="left" vertical="center"/>
    </xf>
    <xf numFmtId="6" fontId="22" fillId="0" borderId="0" xfId="0" applyNumberFormat="1" applyFont="1">
      <alignment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1" fillId="0" borderId="0" xfId="0" applyFont="1" applyAlignment="1"/>
    <xf numFmtId="0" fontId="2" fillId="0" borderId="31" xfId="0" applyFont="1" applyBorder="1" applyAlignment="1">
      <alignment horizontal="left" vertical="center"/>
    </xf>
    <xf numFmtId="176" fontId="5" fillId="0" borderId="2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vertical="center" shrinkToFit="1"/>
    </xf>
    <xf numFmtId="49" fontId="2" fillId="0" borderId="9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1"/>
    </xf>
    <xf numFmtId="0" fontId="2" fillId="0" borderId="22" xfId="0" applyFont="1" applyBorder="1" applyAlignment="1">
      <alignment horizontal="center" vertical="center" textRotation="91"/>
    </xf>
    <xf numFmtId="0" fontId="2" fillId="0" borderId="6" xfId="0" applyFont="1" applyBorder="1" applyAlignment="1">
      <alignment horizontal="center" vertical="center" textRotation="91"/>
    </xf>
    <xf numFmtId="0" fontId="2" fillId="0" borderId="9" xfId="0" applyFont="1" applyBorder="1" applyAlignment="1">
      <alignment horizontal="center" vertical="center" textRotation="91"/>
    </xf>
    <xf numFmtId="0" fontId="2" fillId="0" borderId="21" xfId="0" applyFont="1" applyBorder="1" applyAlignment="1">
      <alignment horizontal="center" vertical="center" textRotation="91"/>
    </xf>
    <xf numFmtId="0" fontId="2" fillId="0" borderId="31" xfId="0" applyFont="1" applyBorder="1" applyAlignment="1">
      <alignment horizontal="center" vertical="center" textRotation="9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2" fillId="2" borderId="3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6" fontId="3" fillId="2" borderId="2" xfId="0" applyNumberFormat="1" applyFont="1" applyFill="1" applyBorder="1" applyProtection="1">
      <alignment vertical="center"/>
      <protection locked="0"/>
    </xf>
    <xf numFmtId="6" fontId="3" fillId="2" borderId="3" xfId="0" applyNumberFormat="1" applyFont="1" applyFill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177" fontId="3" fillId="2" borderId="1" xfId="1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right" vertical="center"/>
      <protection locked="0"/>
    </xf>
    <xf numFmtId="6" fontId="2" fillId="0" borderId="1" xfId="0" applyNumberFormat="1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6" fontId="19" fillId="0" borderId="7" xfId="0" applyNumberFormat="1" applyFont="1" applyBorder="1" applyAlignment="1">
      <alignment horizontal="center" vertical="center"/>
    </xf>
    <xf numFmtId="6" fontId="19" fillId="0" borderId="0" xfId="0" applyNumberFormat="1" applyFont="1" applyAlignment="1">
      <alignment horizontal="center" vertical="center"/>
    </xf>
    <xf numFmtId="6" fontId="19" fillId="0" borderId="0" xfId="0" applyNumberFormat="1" applyFont="1" applyAlignment="1">
      <alignment horizontal="right" vertical="center"/>
    </xf>
    <xf numFmtId="6" fontId="3" fillId="0" borderId="1" xfId="1" applyNumberFormat="1" applyFont="1" applyBorder="1" applyAlignment="1" applyProtection="1">
      <alignment vertical="center"/>
    </xf>
    <xf numFmtId="6" fontId="3" fillId="0" borderId="4" xfId="0" applyNumberFormat="1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6" fontId="2" fillId="0" borderId="1" xfId="0" applyNumberFormat="1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indent="5"/>
    </xf>
    <xf numFmtId="0" fontId="4" fillId="0" borderId="3" xfId="0" applyFont="1" applyBorder="1" applyAlignment="1">
      <alignment horizontal="distributed" vertical="center" indent="5"/>
    </xf>
    <xf numFmtId="0" fontId="4" fillId="0" borderId="4" xfId="0" applyFont="1" applyBorder="1" applyAlignment="1">
      <alignment horizontal="distributed" vertical="center" indent="5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6" fontId="4" fillId="0" borderId="3" xfId="0" applyNumberFormat="1" applyFont="1" applyBorder="1" applyAlignment="1" applyProtection="1">
      <alignment horizontal="right"/>
      <protection locked="0"/>
    </xf>
    <xf numFmtId="6" fontId="4" fillId="0" borderId="2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distributed" vertical="top" indent="1"/>
    </xf>
    <xf numFmtId="6" fontId="4" fillId="0" borderId="21" xfId="0" applyNumberFormat="1" applyFont="1" applyBorder="1" applyAlignment="1">
      <alignment horizontal="right"/>
    </xf>
    <xf numFmtId="49" fontId="8" fillId="0" borderId="21" xfId="0" applyNumberFormat="1" applyFont="1" applyBorder="1" applyAlignment="1">
      <alignment horizontal="left"/>
    </xf>
    <xf numFmtId="6" fontId="3" fillId="0" borderId="21" xfId="0" applyNumberFormat="1" applyFont="1" applyBorder="1" applyAlignment="1">
      <alignment horizontal="center" vertical="center"/>
    </xf>
    <xf numFmtId="6" fontId="2" fillId="0" borderId="0" xfId="0" applyNumberFormat="1" applyFont="1" applyAlignment="1">
      <alignment horizontal="left" vertical="center" indent="1" shrinkToFit="1"/>
    </xf>
    <xf numFmtId="0" fontId="2" fillId="0" borderId="0" xfId="0" applyFont="1" applyAlignment="1">
      <alignment horizontal="left" vertical="center" indent="1" shrinkToFit="1"/>
    </xf>
    <xf numFmtId="6" fontId="3" fillId="0" borderId="2" xfId="0" applyNumberFormat="1" applyFont="1" applyBorder="1">
      <alignment vertical="center"/>
    </xf>
    <xf numFmtId="6" fontId="3" fillId="0" borderId="3" xfId="0" applyNumberFormat="1" applyFont="1" applyBorder="1">
      <alignment vertical="center"/>
    </xf>
    <xf numFmtId="0" fontId="3" fillId="0" borderId="0" xfId="0" applyFont="1" applyAlignment="1">
      <alignment horizontal="center" vertical="top"/>
    </xf>
    <xf numFmtId="6" fontId="10" fillId="0" borderId="2" xfId="0" applyNumberFormat="1" applyFont="1" applyBorder="1" applyAlignment="1">
      <alignment horizontal="right" vertical="center"/>
    </xf>
    <xf numFmtId="6" fontId="10" fillId="0" borderId="3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6" fontId="10" fillId="0" borderId="12" xfId="0" applyNumberFormat="1" applyFont="1" applyBorder="1" applyAlignment="1">
      <alignment horizontal="right" vertical="center"/>
    </xf>
    <xf numFmtId="6" fontId="10" fillId="0" borderId="13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6" fontId="2" fillId="0" borderId="0" xfId="0" applyNumberFormat="1" applyFont="1" applyAlignment="1" applyProtection="1">
      <alignment horizontal="left" vertical="center" indent="1" shrinkToFit="1"/>
      <protection locked="0"/>
    </xf>
    <xf numFmtId="176" fontId="10" fillId="0" borderId="2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18" xfId="0" applyNumberFormat="1" applyFont="1" applyBorder="1" applyAlignment="1">
      <alignment horizontal="right" vertical="center"/>
    </xf>
    <xf numFmtId="6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6" fontId="10" fillId="0" borderId="4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distributed" vertical="center" indent="5"/>
    </xf>
    <xf numFmtId="0" fontId="2" fillId="0" borderId="16" xfId="0" applyFont="1" applyBorder="1" applyAlignment="1">
      <alignment horizontal="distributed" vertical="center" indent="5"/>
    </xf>
    <xf numFmtId="0" fontId="2" fillId="0" borderId="17" xfId="0" applyFont="1" applyBorder="1" applyAlignment="1">
      <alignment horizontal="distributed" vertical="center" indent="5"/>
    </xf>
    <xf numFmtId="6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9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6" fontId="4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6" fontId="4" fillId="0" borderId="3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left"/>
    </xf>
    <xf numFmtId="0" fontId="19" fillId="0" borderId="22" xfId="0" applyFont="1" applyBorder="1" applyAlignment="1">
      <alignment horizontal="right" vertical="center"/>
    </xf>
    <xf numFmtId="0" fontId="11" fillId="0" borderId="0" xfId="0" applyFont="1" applyAlignment="1">
      <alignment horizontal="distributed" vertical="top" indent="2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indent="1" shrinkToFit="1"/>
      <protection locked="0"/>
    </xf>
    <xf numFmtId="6" fontId="9" fillId="0" borderId="0" xfId="0" applyNumberFormat="1" applyFont="1">
      <alignment vertical="center"/>
    </xf>
    <xf numFmtId="6" fontId="9" fillId="0" borderId="11" xfId="0" applyNumberFormat="1" applyFont="1" applyBorder="1">
      <alignment vertical="center"/>
    </xf>
    <xf numFmtId="6" fontId="6" fillId="0" borderId="0" xfId="0" applyNumberFormat="1" applyFont="1" applyAlignment="1">
      <alignment horizontal="left" vertical="center"/>
    </xf>
    <xf numFmtId="6" fontId="6" fillId="0" borderId="11" xfId="0" applyNumberFormat="1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6" fontId="10" fillId="0" borderId="12" xfId="0" applyNumberFormat="1" applyFont="1" applyBorder="1">
      <alignment vertical="center"/>
    </xf>
    <xf numFmtId="6" fontId="10" fillId="0" borderId="13" xfId="0" applyNumberFormat="1" applyFont="1" applyBorder="1">
      <alignment vertical="center"/>
    </xf>
    <xf numFmtId="6" fontId="10" fillId="0" borderId="14" xfId="0" applyNumberFormat="1" applyFont="1" applyBorder="1">
      <alignment vertical="center"/>
    </xf>
    <xf numFmtId="176" fontId="10" fillId="0" borderId="12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right" vertical="center"/>
    </xf>
    <xf numFmtId="6" fontId="6" fillId="0" borderId="4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6" fontId="9" fillId="0" borderId="0" xfId="0" applyNumberFormat="1" applyFont="1" applyAlignment="1">
      <alignment horizontal="right" vertical="center"/>
    </xf>
    <xf numFmtId="6" fontId="9" fillId="0" borderId="11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6" fontId="3" fillId="0" borderId="1" xfId="1" applyNumberFormat="1" applyFont="1" applyBorder="1" applyAlignment="1" applyProtection="1">
      <alignment horizontal="right" vertical="center"/>
    </xf>
    <xf numFmtId="6" fontId="3" fillId="2" borderId="2" xfId="0" applyNumberFormat="1" applyFont="1" applyFill="1" applyBorder="1" applyAlignment="1" applyProtection="1">
      <alignment horizontal="right" vertical="center"/>
      <protection locked="0"/>
    </xf>
    <xf numFmtId="6" fontId="3" fillId="2" borderId="3" xfId="0" applyNumberFormat="1" applyFont="1" applyFill="1" applyBorder="1" applyAlignment="1" applyProtection="1">
      <alignment horizontal="right" vertical="center"/>
      <protection locked="0"/>
    </xf>
    <xf numFmtId="6" fontId="2" fillId="2" borderId="1" xfId="0" applyNumberFormat="1" applyFont="1" applyFill="1" applyBorder="1" applyAlignment="1">
      <alignment horizontal="right" shrinkToFit="1"/>
    </xf>
    <xf numFmtId="0" fontId="2" fillId="2" borderId="1" xfId="0" applyFont="1" applyFill="1" applyBorder="1" applyAlignment="1">
      <alignment horizontal="right" shrinkToFit="1"/>
    </xf>
    <xf numFmtId="0" fontId="12" fillId="0" borderId="22" xfId="0" applyFont="1" applyBorder="1" applyAlignment="1">
      <alignment horizontal="right" vertical="center"/>
    </xf>
    <xf numFmtId="6" fontId="3" fillId="2" borderId="21" xfId="0" applyNumberFormat="1" applyFont="1" applyFill="1" applyBorder="1" applyAlignment="1">
      <alignment horizontal="right"/>
    </xf>
    <xf numFmtId="49" fontId="2" fillId="0" borderId="21" xfId="0" applyNumberFormat="1" applyFont="1" applyBorder="1" applyAlignment="1">
      <alignment horizontal="center" vertical="center" shrinkToFit="1"/>
    </xf>
    <xf numFmtId="176" fontId="10" fillId="0" borderId="27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indent="1" shrinkToFit="1"/>
    </xf>
    <xf numFmtId="0" fontId="2" fillId="0" borderId="3" xfId="0" applyFont="1" applyBorder="1" applyAlignment="1">
      <alignment horizontal="right" vertical="center" indent="1" shrinkToFit="1"/>
    </xf>
    <xf numFmtId="0" fontId="2" fillId="0" borderId="4" xfId="0" applyFont="1" applyBorder="1" applyAlignment="1">
      <alignment horizontal="right" vertical="center" indent="1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104824</xdr:colOff>
      <xdr:row>14</xdr:row>
      <xdr:rowOff>35690</xdr:rowOff>
    </xdr:from>
    <xdr:to>
      <xdr:col>16</xdr:col>
      <xdr:colOff>19050</xdr:colOff>
      <xdr:row>16</xdr:row>
      <xdr:rowOff>257175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F0CCD9BB-C3A7-4DF8-BC62-31B1BB7796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545"/>
        <a:stretch/>
      </xdr:blipFill>
      <xdr:spPr>
        <a:xfrm>
          <a:off x="1047799" y="635765"/>
          <a:ext cx="4057601" cy="792985"/>
        </a:xfrm>
        <a:prstGeom prst="rect">
          <a:avLst/>
        </a:prstGeom>
      </xdr:spPr>
    </xdr:pic>
    <xdr:clientData/>
  </xdr:twoCellAnchor>
  <xdr:twoCellAnchor editAs="oneCell">
    <xdr:from>
      <xdr:col>0</xdr:col>
      <xdr:colOff>937540</xdr:colOff>
      <xdr:row>39</xdr:row>
      <xdr:rowOff>0</xdr:rowOff>
    </xdr:from>
    <xdr:to>
      <xdr:col>16</xdr:col>
      <xdr:colOff>0</xdr:colOff>
      <xdr:row>41</xdr:row>
      <xdr:rowOff>192098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1DD6EAC-CB93-4829-BF51-299AD9D193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826"/>
        <a:stretch/>
      </xdr:blipFill>
      <xdr:spPr>
        <a:xfrm>
          <a:off x="937540" y="9473045"/>
          <a:ext cx="4162665" cy="763598"/>
        </a:xfrm>
        <a:prstGeom prst="rect">
          <a:avLst/>
        </a:prstGeom>
      </xdr:spPr>
    </xdr:pic>
    <xdr:clientData/>
  </xdr:twoCellAnchor>
  <xdr:twoCellAnchor>
    <xdr:from>
      <xdr:col>0</xdr:col>
      <xdr:colOff>796634</xdr:colOff>
      <xdr:row>0</xdr:row>
      <xdr:rowOff>69272</xdr:rowOff>
    </xdr:from>
    <xdr:to>
      <xdr:col>39</xdr:col>
      <xdr:colOff>216475</xdr:colOff>
      <xdr:row>11</xdr:row>
      <xdr:rowOff>355023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1C5EC704-747A-8062-2E27-D05596CF8698}"/>
            </a:ext>
          </a:extLst>
        </xdr:cNvPr>
        <xdr:cNvSpPr txBox="1"/>
      </xdr:nvSpPr>
      <xdr:spPr>
        <a:xfrm>
          <a:off x="796634" y="69272"/>
          <a:ext cx="10893136" cy="6494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2800" b="1"/>
        </a:p>
        <a:p>
          <a:r>
            <a:rPr kumimoji="1" lang="ja-JP" altLang="en-US" sz="2800" b="1"/>
            <a:t>・本請求書は「請求合計書（控）」「請求合計書」各１枚、</a:t>
          </a:r>
          <a:endParaRPr kumimoji="1" lang="en-US" altLang="ja-JP" sz="2800" b="1"/>
        </a:p>
        <a:p>
          <a:r>
            <a:rPr kumimoji="1" lang="en-US" altLang="ja-JP" sz="2800" b="1"/>
            <a:t>                          </a:t>
          </a:r>
          <a:r>
            <a:rPr kumimoji="1" lang="ja-JP" altLang="en-US" sz="2800" b="1"/>
            <a:t>「請求書（現場別内訳）」１０枚の合計１２枚で</a:t>
          </a:r>
          <a:endParaRPr kumimoji="1" lang="en-US" altLang="ja-JP" sz="2800" b="1"/>
        </a:p>
        <a:p>
          <a:r>
            <a:rPr kumimoji="1" lang="en-US" altLang="ja-JP" sz="2800" b="1"/>
            <a:t>                            </a:t>
          </a:r>
          <a:r>
            <a:rPr kumimoji="1" lang="ja-JP" altLang="en-US" sz="2800" b="1"/>
            <a:t>構成されています</a:t>
          </a:r>
          <a:endParaRPr kumimoji="1" lang="en-US" altLang="ja-JP" sz="2800" b="1"/>
        </a:p>
        <a:p>
          <a:r>
            <a:rPr kumimoji="1" lang="ja-JP" altLang="en-US" sz="2800" b="1">
              <a:solidFill>
                <a:sysClr val="windowText" lastClr="000000"/>
              </a:solidFill>
            </a:rPr>
            <a:t>・</a:t>
          </a:r>
          <a:r>
            <a:rPr kumimoji="1" lang="ja-JP" altLang="en-US" sz="6000" b="1">
              <a:ln cmpd="sng">
                <a:solidFill>
                  <a:srgbClr val="FFC000"/>
                </a:solidFill>
              </a:ln>
              <a:solidFill>
                <a:sysClr val="windowText" lastClr="000000"/>
              </a:solidFill>
            </a:rPr>
            <a:t>黄色マーカー部</a:t>
          </a:r>
          <a:r>
            <a:rPr kumimoji="1" lang="ja-JP" altLang="en-US" sz="2800" b="1"/>
            <a:t>のみ入力して下さい</a:t>
          </a:r>
          <a:endParaRPr kumimoji="1" lang="en-US" altLang="ja-JP" sz="2800" b="1"/>
        </a:p>
        <a:p>
          <a:r>
            <a:rPr kumimoji="1" lang="en-US" altLang="ja-JP" sz="2800" b="1"/>
            <a:t>                            </a:t>
          </a:r>
          <a:r>
            <a:rPr kumimoji="1" lang="ja-JP" altLang="en-US" sz="2800" b="1"/>
            <a:t>（マーカーは印刷されません）</a:t>
          </a:r>
          <a:endParaRPr kumimoji="1" lang="en-US" altLang="ja-JP" sz="2800" b="1"/>
        </a:p>
        <a:p>
          <a:r>
            <a:rPr kumimoji="1" lang="ja-JP" altLang="en-US" sz="2800" b="1"/>
            <a:t>・各現場の請求書を入力すると「請求合計書」に自動集計されます</a:t>
          </a:r>
          <a:endParaRPr kumimoji="1" lang="en-US" altLang="ja-JP" sz="2800" b="1"/>
        </a:p>
        <a:p>
          <a:r>
            <a:rPr kumimoji="1" lang="ja-JP" altLang="en-US" sz="2800" b="1"/>
            <a:t>・入力後必要ページを印刷して２５日までに提出して下さい</a:t>
          </a:r>
          <a:endParaRPr kumimoji="1" lang="en-US" altLang="ja-JP" sz="28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104824</xdr:colOff>
      <xdr:row>7</xdr:row>
      <xdr:rowOff>35690</xdr:rowOff>
    </xdr:from>
    <xdr:to>
      <xdr:col>16</xdr:col>
      <xdr:colOff>19050</xdr:colOff>
      <xdr:row>9</xdr:row>
      <xdr:rowOff>257175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F72477E3-B840-4647-89B1-D8045C267F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545"/>
        <a:stretch/>
      </xdr:blipFill>
      <xdr:spPr>
        <a:xfrm>
          <a:off x="1047799" y="2607440"/>
          <a:ext cx="4057601" cy="792985"/>
        </a:xfrm>
        <a:prstGeom prst="rect">
          <a:avLst/>
        </a:prstGeom>
      </xdr:spPr>
    </xdr:pic>
    <xdr:clientData/>
  </xdr:twoCellAnchor>
  <xdr:twoCellAnchor editAs="oneCell">
    <xdr:from>
      <xdr:col>0</xdr:col>
      <xdr:colOff>937540</xdr:colOff>
      <xdr:row>32</xdr:row>
      <xdr:rowOff>0</xdr:rowOff>
    </xdr:from>
    <xdr:to>
      <xdr:col>16</xdr:col>
      <xdr:colOff>0</xdr:colOff>
      <xdr:row>34</xdr:row>
      <xdr:rowOff>192098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EFF27946-D241-45AD-B8AF-556014B8C9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826"/>
        <a:stretch/>
      </xdr:blipFill>
      <xdr:spPr>
        <a:xfrm>
          <a:off x="937540" y="10039350"/>
          <a:ext cx="4148810" cy="763598"/>
        </a:xfrm>
        <a:prstGeom prst="rect">
          <a:avLst/>
        </a:prstGeom>
      </xdr:spPr>
    </xdr:pic>
    <xdr:clientData/>
  </xdr:twoCellAnchor>
  <xdr:twoCellAnchor>
    <xdr:from>
      <xdr:col>2</xdr:col>
      <xdr:colOff>138545</xdr:colOff>
      <xdr:row>0</xdr:row>
      <xdr:rowOff>1</xdr:rowOff>
    </xdr:from>
    <xdr:to>
      <xdr:col>37</xdr:col>
      <xdr:colOff>199159</xdr:colOff>
      <xdr:row>4</xdr:row>
      <xdr:rowOff>225136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D9C6FB71-749A-45C6-A1EA-C913F7B82021}"/>
            </a:ext>
          </a:extLst>
        </xdr:cNvPr>
        <xdr:cNvSpPr txBox="1"/>
      </xdr:nvSpPr>
      <xdr:spPr>
        <a:xfrm>
          <a:off x="1357745" y="1"/>
          <a:ext cx="9728489" cy="18443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・本請求書は「請求合計書（控）」「請求合計書」各１枚、「請求書（現場別内訳）」１０枚の</a:t>
          </a:r>
          <a:endParaRPr kumimoji="1" lang="en-US" altLang="ja-JP" sz="1400" b="1"/>
        </a:p>
        <a:p>
          <a:r>
            <a:rPr kumimoji="1" lang="ja-JP" altLang="en-US" sz="1400" b="1"/>
            <a:t>　合計１２枚で構成されています</a:t>
          </a:r>
          <a:endParaRPr kumimoji="1" lang="en-US" altLang="ja-JP" sz="1400" b="1"/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・</a:t>
          </a:r>
          <a:r>
            <a:rPr kumimoji="1" lang="ja-JP" altLang="en-US" sz="1400" b="1"/>
            <a:t>マーカーは印刷されません</a:t>
          </a:r>
          <a:endParaRPr kumimoji="1" lang="en-US" altLang="ja-JP" sz="1400" b="1"/>
        </a:p>
        <a:p>
          <a:r>
            <a:rPr kumimoji="1" lang="ja-JP" altLang="en-US" sz="1400" b="1"/>
            <a:t>・必要ページを印刷し記入し２５日までに提出して下さい</a:t>
          </a:r>
          <a:endParaRPr kumimoji="1" lang="en-US" altLang="ja-JP" sz="14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1"/>
  <sheetViews>
    <sheetView showZeros="0" tabSelected="1" workbookViewId="0">
      <selection activeCell="AR2" sqref="AR2"/>
    </sheetView>
  </sheetViews>
  <sheetFormatPr defaultRowHeight="21" x14ac:dyDescent="0.15"/>
  <cols>
    <col min="1" max="1" width="12.375" style="2" customWidth="1"/>
    <col min="2" max="43" width="3.625" style="3" customWidth="1"/>
    <col min="44" max="44" width="5.375" style="3" customWidth="1"/>
    <col min="45" max="45" width="3.875" style="3" customWidth="1"/>
    <col min="46" max="46" width="15.75" style="3" customWidth="1"/>
    <col min="47" max="47" width="14.5" style="3" customWidth="1"/>
    <col min="48" max="48" width="10.375" style="3" customWidth="1"/>
    <col min="49" max="55" width="3.875" style="3" customWidth="1"/>
    <col min="56" max="56" width="4.375" style="3" customWidth="1"/>
    <col min="57" max="16384" width="9" style="3"/>
  </cols>
  <sheetData>
    <row r="1" spans="1:48" ht="25.5" customHeight="1" x14ac:dyDescent="0.15">
      <c r="AT1" s="4" t="s">
        <v>35</v>
      </c>
      <c r="AU1" s="3" t="s">
        <v>95</v>
      </c>
      <c r="AV1" s="3" t="s">
        <v>46</v>
      </c>
    </row>
    <row r="2" spans="1:48" ht="64.5" customHeight="1" x14ac:dyDescent="0.15"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T2" s="5">
        <v>0.1</v>
      </c>
      <c r="AU2" s="3" t="s">
        <v>96</v>
      </c>
      <c r="AV2" s="3" t="s">
        <v>47</v>
      </c>
    </row>
    <row r="3" spans="1:48" ht="44.25" customHeight="1" x14ac:dyDescent="0.15"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</row>
    <row r="4" spans="1:48" ht="44.25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</row>
    <row r="5" spans="1:48" ht="44.25" customHeight="1" x14ac:dyDescent="0.1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</row>
    <row r="6" spans="1:48" ht="44.25" customHeight="1" x14ac:dyDescent="0.1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</row>
    <row r="7" spans="1:48" ht="44.25" customHeight="1" x14ac:dyDescent="0.15"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11"/>
      <c r="AK7" s="11"/>
      <c r="AL7" s="11"/>
      <c r="AM7" s="11"/>
    </row>
    <row r="8" spans="1:48" ht="44.25" customHeight="1" x14ac:dyDescent="0.1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</row>
    <row r="9" spans="1:48" ht="44.25" customHeight="1" x14ac:dyDescent="0.15"/>
    <row r="10" spans="1:48" ht="44.25" customHeight="1" x14ac:dyDescent="0.15"/>
    <row r="11" spans="1:48" ht="44.25" customHeight="1" x14ac:dyDescent="0.15"/>
    <row r="12" spans="1:48" ht="48.75" customHeight="1" x14ac:dyDescent="0.15"/>
    <row r="13" spans="1:48" ht="18" customHeight="1" x14ac:dyDescent="0.15">
      <c r="AM13" s="6" t="s">
        <v>92</v>
      </c>
    </row>
    <row r="14" spans="1:48" ht="36" customHeight="1" x14ac:dyDescent="0.15">
      <c r="A14" s="2" t="s">
        <v>36</v>
      </c>
      <c r="J14" s="7"/>
      <c r="K14" s="7"/>
      <c r="L14" s="7"/>
      <c r="M14" s="148" t="s">
        <v>44</v>
      </c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203" t="s">
        <v>15</v>
      </c>
      <c r="AE14" s="203"/>
      <c r="AF14" s="1"/>
      <c r="AG14" s="8" t="s">
        <v>14</v>
      </c>
      <c r="AH14" s="1"/>
      <c r="AI14" s="9" t="s">
        <v>13</v>
      </c>
      <c r="AJ14" s="9">
        <v>20</v>
      </c>
      <c r="AK14" s="10" t="s">
        <v>12</v>
      </c>
      <c r="AL14" s="204" t="s">
        <v>11</v>
      </c>
      <c r="AM14" s="204"/>
      <c r="AR14" s="11"/>
      <c r="AT14" s="4"/>
    </row>
    <row r="15" spans="1:48" ht="22.5" customHeight="1" x14ac:dyDescent="0.15">
      <c r="J15" s="12"/>
      <c r="K15" s="12"/>
      <c r="L15" s="13"/>
      <c r="M15" s="13"/>
      <c r="N15" s="13"/>
      <c r="O15" s="13"/>
      <c r="P15" s="13"/>
      <c r="Q15" s="13"/>
      <c r="R15" s="13"/>
      <c r="S15" s="14"/>
      <c r="AD15" s="150"/>
      <c r="AE15" s="150"/>
      <c r="AF15" s="11"/>
      <c r="AH15" s="11"/>
      <c r="AJ15" s="11"/>
      <c r="AL15" s="151"/>
      <c r="AM15" s="151"/>
      <c r="AR15" s="15"/>
      <c r="AT15" s="4"/>
    </row>
    <row r="16" spans="1:48" ht="22.5" customHeight="1" x14ac:dyDescent="0.15">
      <c r="K16" s="16"/>
      <c r="L16" s="16"/>
      <c r="M16" s="14"/>
      <c r="N16" s="14"/>
      <c r="O16" s="14"/>
      <c r="P16" s="14"/>
      <c r="Q16" s="14"/>
      <c r="R16" s="14"/>
      <c r="S16" s="14"/>
      <c r="T16" s="14"/>
      <c r="X16" s="108" t="s">
        <v>0</v>
      </c>
      <c r="Y16" s="109"/>
      <c r="Z16" s="110"/>
      <c r="AA16" s="228"/>
      <c r="AB16" s="229"/>
      <c r="AC16" s="229"/>
      <c r="AD16" s="229"/>
      <c r="AE16" s="229"/>
      <c r="AF16" s="229"/>
      <c r="AG16" s="229"/>
      <c r="AH16" s="230"/>
      <c r="AI16" s="113" t="s">
        <v>16</v>
      </c>
      <c r="AJ16" s="114"/>
      <c r="AK16" s="209"/>
      <c r="AL16" s="209"/>
      <c r="AM16" s="210"/>
    </row>
    <row r="17" spans="1:52" ht="22.5" customHeight="1" x14ac:dyDescent="0.15">
      <c r="K17" s="16"/>
      <c r="L17" s="16"/>
      <c r="M17" s="16"/>
      <c r="N17" s="16"/>
      <c r="O17" s="164"/>
      <c r="P17" s="164"/>
      <c r="Q17" s="208" t="s">
        <v>18</v>
      </c>
      <c r="R17" s="208"/>
      <c r="S17" s="17"/>
      <c r="X17" s="130" t="s">
        <v>29</v>
      </c>
      <c r="Y17" s="131"/>
      <c r="Z17" s="132"/>
      <c r="AA17" s="18" t="s">
        <v>30</v>
      </c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2"/>
    </row>
    <row r="18" spans="1:52" ht="22.5" customHeight="1" x14ac:dyDescent="0.15">
      <c r="L18" s="19"/>
      <c r="M18" s="19"/>
      <c r="N18" s="19"/>
      <c r="X18" s="145" t="s">
        <v>1</v>
      </c>
      <c r="Y18" s="146"/>
      <c r="Z18" s="147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0"/>
    </row>
    <row r="19" spans="1:52" ht="22.5" customHeight="1" x14ac:dyDescent="0.15">
      <c r="G19" s="21"/>
      <c r="H19" s="21"/>
      <c r="I19" s="21"/>
      <c r="J19" s="21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145" t="s">
        <v>2</v>
      </c>
      <c r="Y19" s="146"/>
      <c r="Z19" s="147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20" t="s">
        <v>31</v>
      </c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1"/>
    </row>
    <row r="20" spans="1:52" ht="22.5" customHeight="1" x14ac:dyDescent="0.2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192" t="s">
        <v>38</v>
      </c>
      <c r="Y20" s="193"/>
      <c r="Z20" s="194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25"/>
      <c r="AN20" s="26"/>
      <c r="AO20" s="26"/>
      <c r="AP20" s="26"/>
      <c r="AQ20" s="26"/>
      <c r="AR20" s="27"/>
      <c r="AS20" s="27"/>
      <c r="AT20" s="27"/>
      <c r="AU20" s="27"/>
      <c r="AV20" s="27"/>
      <c r="AW20" s="27"/>
      <c r="AX20" s="27"/>
      <c r="AY20" s="27"/>
      <c r="AZ20" s="21"/>
    </row>
    <row r="21" spans="1:52" ht="22.5" customHeight="1" x14ac:dyDescent="0.2">
      <c r="C21" s="191" t="s">
        <v>17</v>
      </c>
      <c r="D21" s="191"/>
      <c r="E21" s="191"/>
      <c r="F21" s="191"/>
      <c r="G21" s="191"/>
      <c r="H21" s="191"/>
      <c r="I21" s="191"/>
      <c r="J21" s="191"/>
      <c r="K21" s="191"/>
      <c r="L21" s="19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4"/>
      <c r="X21" s="108" t="s">
        <v>7</v>
      </c>
      <c r="Y21" s="109"/>
      <c r="Z21" s="110"/>
      <c r="AA21" s="215"/>
      <c r="AB21" s="216"/>
      <c r="AC21" s="216"/>
      <c r="AD21" s="216"/>
      <c r="AE21" s="217"/>
      <c r="AF21" s="108" t="s">
        <v>9</v>
      </c>
      <c r="AG21" s="109"/>
      <c r="AH21" s="110"/>
      <c r="AI21" s="218"/>
      <c r="AJ21" s="219"/>
      <c r="AK21" s="219"/>
      <c r="AL21" s="219"/>
      <c r="AM21" s="220"/>
      <c r="AN21" s="26"/>
      <c r="AO21" s="29"/>
      <c r="AP21" s="29"/>
      <c r="AQ21" s="29"/>
      <c r="AR21" s="30"/>
      <c r="AS21" s="30"/>
      <c r="AT21" s="30"/>
      <c r="AU21" s="30"/>
      <c r="AV21" s="30"/>
      <c r="AW21" s="30"/>
      <c r="AX21" s="30"/>
      <c r="AY21" s="30"/>
      <c r="AZ21" s="21"/>
    </row>
    <row r="22" spans="1:52" ht="22.5" customHeight="1" x14ac:dyDescent="0.15">
      <c r="B22" s="31"/>
      <c r="C22" s="224">
        <f>+Q36</f>
        <v>0</v>
      </c>
      <c r="D22" s="224"/>
      <c r="E22" s="224"/>
      <c r="F22" s="224"/>
      <c r="G22" s="224"/>
      <c r="H22" s="224"/>
      <c r="I22" s="224"/>
      <c r="J22" s="224"/>
      <c r="K22" s="224"/>
      <c r="L22" s="226" t="s">
        <v>21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3"/>
      <c r="X22" s="108" t="s">
        <v>8</v>
      </c>
      <c r="Y22" s="109"/>
      <c r="Z22" s="110"/>
      <c r="AA22" s="215"/>
      <c r="AB22" s="216"/>
      <c r="AC22" s="216"/>
      <c r="AD22" s="216"/>
      <c r="AE22" s="217"/>
      <c r="AF22" s="108" t="s">
        <v>10</v>
      </c>
      <c r="AG22" s="109"/>
      <c r="AH22" s="110"/>
      <c r="AI22" s="218"/>
      <c r="AJ22" s="219"/>
      <c r="AK22" s="219"/>
      <c r="AL22" s="219"/>
      <c r="AM22" s="220"/>
      <c r="AR22" s="34"/>
      <c r="AS22" s="34"/>
      <c r="AT22" s="34"/>
      <c r="AU22" s="34"/>
      <c r="AV22" s="34"/>
      <c r="AW22" s="34"/>
      <c r="AX22" s="34"/>
      <c r="AY22" s="34"/>
      <c r="AZ22" s="21"/>
    </row>
    <row r="23" spans="1:52" ht="22.5" customHeight="1" thickBot="1" x14ac:dyDescent="0.2">
      <c r="C23" s="225"/>
      <c r="D23" s="225"/>
      <c r="E23" s="225"/>
      <c r="F23" s="225"/>
      <c r="G23" s="225"/>
      <c r="H23" s="225"/>
      <c r="I23" s="225"/>
      <c r="J23" s="225"/>
      <c r="K23" s="225"/>
      <c r="L23" s="227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/>
      <c r="X23" s="214" t="s">
        <v>19</v>
      </c>
      <c r="Y23" s="109"/>
      <c r="Z23" s="110"/>
      <c r="AA23" s="231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3"/>
      <c r="AN23" s="35"/>
      <c r="AO23" s="35"/>
      <c r="AP23" s="35"/>
      <c r="AQ23" s="35"/>
      <c r="AR23" s="36"/>
      <c r="AS23" s="36"/>
      <c r="AT23" s="36"/>
      <c r="AU23" s="36"/>
      <c r="AV23" s="36"/>
      <c r="AW23" s="36"/>
      <c r="AX23" s="36"/>
      <c r="AY23" s="36"/>
      <c r="AZ23" s="21"/>
    </row>
    <row r="24" spans="1:52" ht="25.5" customHeight="1" thickTop="1" thickBo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11"/>
      <c r="AO24" s="11"/>
      <c r="AP24" s="11"/>
    </row>
    <row r="25" spans="1:52" ht="25.5" customHeight="1" thickTop="1" x14ac:dyDescent="0.15">
      <c r="B25" s="205" t="s">
        <v>63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7"/>
      <c r="Q25" s="250" t="s">
        <v>28</v>
      </c>
      <c r="R25" s="206"/>
      <c r="S25" s="206"/>
      <c r="T25" s="206"/>
      <c r="U25" s="206"/>
      <c r="V25" s="206"/>
      <c r="W25" s="251"/>
      <c r="X25" s="40"/>
      <c r="Y25" s="41" t="s">
        <v>74</v>
      </c>
      <c r="Z25" s="41"/>
      <c r="AA25" s="41"/>
      <c r="AB25" s="41"/>
      <c r="AC25" s="41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31"/>
      <c r="AO25" s="31"/>
      <c r="AP25" s="11"/>
      <c r="AQ25" s="11"/>
      <c r="AR25" s="11"/>
    </row>
    <row r="26" spans="1:52" ht="25.5" customHeight="1" x14ac:dyDescent="0.15">
      <c r="A26" s="2" t="str">
        <f>+A63</f>
        <v>１枚目</v>
      </c>
      <c r="B26" s="172">
        <f>+F65</f>
        <v>0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4"/>
      <c r="Q26" s="165">
        <f>+C70</f>
        <v>0</v>
      </c>
      <c r="R26" s="166"/>
      <c r="S26" s="166"/>
      <c r="T26" s="166"/>
      <c r="U26" s="166"/>
      <c r="V26" s="166"/>
      <c r="W26" s="43" t="s">
        <v>21</v>
      </c>
      <c r="X26" s="44"/>
      <c r="Y26" s="45" t="s">
        <v>75</v>
      </c>
      <c r="Z26" s="45"/>
      <c r="AA26" s="45"/>
      <c r="AB26" s="45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7"/>
      <c r="AO26" s="47"/>
    </row>
    <row r="27" spans="1:52" ht="25.5" customHeight="1" x14ac:dyDescent="0.15">
      <c r="A27" s="2" t="str">
        <f>+A89</f>
        <v>2枚目</v>
      </c>
      <c r="B27" s="172">
        <f>+F91</f>
        <v>0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4"/>
      <c r="Q27" s="165">
        <f>+C96</f>
        <v>0</v>
      </c>
      <c r="R27" s="166"/>
      <c r="S27" s="166"/>
      <c r="T27" s="166"/>
      <c r="U27" s="166"/>
      <c r="V27" s="166"/>
      <c r="W27" s="43" t="s">
        <v>21</v>
      </c>
      <c r="X27" s="44"/>
      <c r="Y27" s="45" t="s">
        <v>70</v>
      </c>
      <c r="Z27" s="45"/>
      <c r="AA27" s="45"/>
      <c r="AB27" s="45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7"/>
      <c r="AO27" s="47"/>
    </row>
    <row r="28" spans="1:52" ht="25.5" customHeight="1" x14ac:dyDescent="0.15">
      <c r="A28" s="2" t="str">
        <f>+A115</f>
        <v>3枚目</v>
      </c>
      <c r="B28" s="172">
        <f>+F117</f>
        <v>0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4"/>
      <c r="Q28" s="165">
        <f>+C122</f>
        <v>0</v>
      </c>
      <c r="R28" s="166"/>
      <c r="S28" s="166"/>
      <c r="T28" s="166"/>
      <c r="U28" s="166"/>
      <c r="V28" s="166"/>
      <c r="W28" s="43" t="s">
        <v>21</v>
      </c>
      <c r="X28" s="44"/>
      <c r="Y28" s="45" t="s">
        <v>71</v>
      </c>
      <c r="Z28" s="45"/>
      <c r="AA28" s="45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7"/>
      <c r="AO28" s="47"/>
    </row>
    <row r="29" spans="1:52" ht="25.5" customHeight="1" x14ac:dyDescent="0.15">
      <c r="A29" s="2" t="str">
        <f>+A141</f>
        <v>4枚目</v>
      </c>
      <c r="B29" s="172">
        <f>+F143</f>
        <v>0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4"/>
      <c r="Q29" s="165">
        <f>+C148</f>
        <v>0</v>
      </c>
      <c r="R29" s="166"/>
      <c r="S29" s="166"/>
      <c r="T29" s="166"/>
      <c r="U29" s="166"/>
      <c r="V29" s="166"/>
      <c r="W29" s="43" t="s">
        <v>21</v>
      </c>
      <c r="X29" s="44"/>
      <c r="Y29" s="45" t="s">
        <v>72</v>
      </c>
      <c r="Z29" s="45"/>
      <c r="AA29" s="45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7"/>
      <c r="AO29" s="47"/>
    </row>
    <row r="30" spans="1:52" ht="25.5" customHeight="1" x14ac:dyDescent="0.15">
      <c r="A30" s="2" t="str">
        <f>+A167</f>
        <v>5枚目</v>
      </c>
      <c r="B30" s="172">
        <f>+F169</f>
        <v>0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4"/>
      <c r="Q30" s="165">
        <f>+C174</f>
        <v>0</v>
      </c>
      <c r="R30" s="166"/>
      <c r="S30" s="166"/>
      <c r="T30" s="166"/>
      <c r="U30" s="166"/>
      <c r="V30" s="166"/>
      <c r="W30" s="43" t="s">
        <v>21</v>
      </c>
      <c r="X30" s="44"/>
      <c r="AN30" s="47"/>
      <c r="AO30" s="47"/>
    </row>
    <row r="31" spans="1:52" ht="25.5" customHeight="1" x14ac:dyDescent="0.15">
      <c r="A31" s="2" t="str">
        <f>+A193</f>
        <v>6枚目</v>
      </c>
      <c r="B31" s="172">
        <f>+F195</f>
        <v>0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4"/>
      <c r="Q31" s="165">
        <f>+C200</f>
        <v>0</v>
      </c>
      <c r="R31" s="166"/>
      <c r="S31" s="166"/>
      <c r="T31" s="166"/>
      <c r="U31" s="166"/>
      <c r="V31" s="166"/>
      <c r="W31" s="43" t="s">
        <v>21</v>
      </c>
      <c r="X31" s="44"/>
      <c r="Y31" s="45" t="s">
        <v>73</v>
      </c>
      <c r="Z31" s="45"/>
      <c r="AA31" s="45"/>
      <c r="AB31" s="45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7"/>
      <c r="AO31" s="47"/>
    </row>
    <row r="32" spans="1:52" ht="25.5" customHeight="1" x14ac:dyDescent="0.15">
      <c r="A32" s="2" t="str">
        <f>+A219</f>
        <v>7枚目</v>
      </c>
      <c r="B32" s="172">
        <f>+F221</f>
        <v>0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4"/>
      <c r="Q32" s="165">
        <f>+C226</f>
        <v>0</v>
      </c>
      <c r="R32" s="166"/>
      <c r="S32" s="166"/>
      <c r="T32" s="166"/>
      <c r="U32" s="166"/>
      <c r="V32" s="166"/>
      <c r="W32" s="43" t="s">
        <v>21</v>
      </c>
      <c r="X32" s="44"/>
      <c r="Y32" s="48" t="s">
        <v>77</v>
      </c>
      <c r="Z32" s="85" t="s">
        <v>83</v>
      </c>
      <c r="AA32" s="49"/>
      <c r="AB32" s="49"/>
      <c r="AC32" s="50"/>
      <c r="AD32" s="50"/>
      <c r="AE32" s="50"/>
      <c r="AF32" s="50"/>
      <c r="AG32" s="50"/>
      <c r="AH32" s="50"/>
      <c r="AI32" s="50"/>
      <c r="AJ32" s="50"/>
      <c r="AK32" s="46"/>
      <c r="AL32" s="46"/>
      <c r="AM32" s="46"/>
      <c r="AN32" s="47"/>
      <c r="AO32" s="47"/>
    </row>
    <row r="33" spans="1:52" ht="25.5" customHeight="1" x14ac:dyDescent="0.15">
      <c r="A33" s="2" t="str">
        <f>+A245</f>
        <v>8枚目</v>
      </c>
      <c r="B33" s="172">
        <f>+F247</f>
        <v>0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4"/>
      <c r="Q33" s="165">
        <f>+C252</f>
        <v>0</v>
      </c>
      <c r="R33" s="166"/>
      <c r="S33" s="166"/>
      <c r="T33" s="166"/>
      <c r="U33" s="166"/>
      <c r="V33" s="166"/>
      <c r="W33" s="43" t="s">
        <v>21</v>
      </c>
      <c r="X33" s="44"/>
      <c r="Y33" s="45" t="s">
        <v>78</v>
      </c>
      <c r="Z33" s="45" t="s">
        <v>79</v>
      </c>
      <c r="AA33" s="45"/>
      <c r="AB33" s="45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7"/>
      <c r="AO33" s="47"/>
    </row>
    <row r="34" spans="1:52" ht="25.5" customHeight="1" x14ac:dyDescent="0.15">
      <c r="A34" s="2" t="str">
        <f>+A271</f>
        <v>9枚目</v>
      </c>
      <c r="B34" s="172">
        <f>+F273</f>
        <v>0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4"/>
      <c r="Q34" s="165">
        <f>+C278</f>
        <v>0</v>
      </c>
      <c r="R34" s="166"/>
      <c r="S34" s="166"/>
      <c r="T34" s="166"/>
      <c r="U34" s="166"/>
      <c r="V34" s="166"/>
      <c r="W34" s="43" t="s">
        <v>21</v>
      </c>
      <c r="X34" s="44"/>
      <c r="Y34" s="45" t="s">
        <v>80</v>
      </c>
      <c r="Z34" s="45" t="s">
        <v>81</v>
      </c>
      <c r="AA34" s="45"/>
      <c r="AB34" s="45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7"/>
      <c r="AO34" s="47"/>
    </row>
    <row r="35" spans="1:52" ht="25.5" customHeight="1" x14ac:dyDescent="0.15">
      <c r="A35" s="2" t="str">
        <f>+A297</f>
        <v>10枚目</v>
      </c>
      <c r="B35" s="172">
        <f>+F299</f>
        <v>0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4"/>
      <c r="Q35" s="165">
        <f>+C304</f>
        <v>0</v>
      </c>
      <c r="R35" s="166"/>
      <c r="S35" s="166"/>
      <c r="T35" s="166"/>
      <c r="U35" s="166"/>
      <c r="V35" s="166"/>
      <c r="W35" s="43" t="s">
        <v>21</v>
      </c>
      <c r="X35" s="44"/>
      <c r="Y35" s="45"/>
      <c r="Z35" s="45" t="s">
        <v>82</v>
      </c>
      <c r="AA35" s="45"/>
      <c r="AB35" s="45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7"/>
      <c r="AO35" s="47"/>
    </row>
    <row r="36" spans="1:52" ht="25.5" customHeight="1" thickBot="1" x14ac:dyDescent="0.2">
      <c r="B36" s="167" t="s">
        <v>61</v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9"/>
      <c r="Q36" s="170">
        <f>SUM(Q26:V35)</f>
        <v>0</v>
      </c>
      <c r="R36" s="171"/>
      <c r="S36" s="171"/>
      <c r="T36" s="171"/>
      <c r="U36" s="171"/>
      <c r="V36" s="171"/>
      <c r="W36" s="51" t="s">
        <v>21</v>
      </c>
      <c r="X36" s="44"/>
      <c r="Y36" s="45"/>
      <c r="Z36" s="45"/>
      <c r="AA36" s="45"/>
      <c r="AB36" s="45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7"/>
      <c r="AO36" s="47"/>
    </row>
    <row r="37" spans="1:52" ht="10.5" customHeight="1" thickTop="1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81"/>
      <c r="R37" s="81"/>
      <c r="S37" s="81"/>
      <c r="T37" s="81"/>
      <c r="U37" s="81"/>
      <c r="V37" s="81"/>
      <c r="W37" s="47"/>
      <c r="X37" s="82"/>
      <c r="Y37" s="45"/>
      <c r="Z37" s="45"/>
      <c r="AA37" s="45"/>
      <c r="AB37" s="45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7"/>
      <c r="AO37" s="47"/>
    </row>
    <row r="38" spans="1:52" ht="15" customHeight="1" x14ac:dyDescent="0.15">
      <c r="AM38" s="77" t="str">
        <f>+$AM$13</f>
        <v>2023年11月版</v>
      </c>
    </row>
    <row r="39" spans="1:52" ht="36" customHeight="1" x14ac:dyDescent="0.15">
      <c r="A39" s="2" t="s">
        <v>62</v>
      </c>
      <c r="J39" s="7"/>
      <c r="K39" s="7"/>
      <c r="L39" s="7"/>
      <c r="M39" s="7"/>
      <c r="N39" s="202" t="s">
        <v>42</v>
      </c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7"/>
      <c r="AD39" s="203" t="str">
        <f>+AD14</f>
        <v>令和</v>
      </c>
      <c r="AE39" s="203"/>
      <c r="AF39" s="9">
        <f>+$AF$14</f>
        <v>0</v>
      </c>
      <c r="AG39" s="8" t="s">
        <v>14</v>
      </c>
      <c r="AH39" s="9">
        <f>+$AH$14</f>
        <v>0</v>
      </c>
      <c r="AI39" s="9" t="s">
        <v>13</v>
      </c>
      <c r="AJ39" s="9">
        <f>+$AJ$14</f>
        <v>20</v>
      </c>
      <c r="AK39" s="10" t="s">
        <v>12</v>
      </c>
      <c r="AL39" s="204" t="s">
        <v>11</v>
      </c>
      <c r="AM39" s="204"/>
      <c r="AR39" s="11"/>
      <c r="AT39" s="4"/>
    </row>
    <row r="40" spans="1:52" ht="22.5" customHeight="1" x14ac:dyDescent="0.15">
      <c r="J40" s="12"/>
      <c r="K40" s="12"/>
      <c r="L40" s="13"/>
      <c r="M40" s="13"/>
      <c r="N40" s="13"/>
      <c r="O40" s="13"/>
      <c r="P40" s="13"/>
      <c r="Q40" s="13"/>
      <c r="R40" s="13"/>
      <c r="S40" s="14"/>
      <c r="AD40" s="150"/>
      <c r="AE40" s="150"/>
      <c r="AF40" s="11"/>
      <c r="AH40" s="11"/>
      <c r="AJ40" s="11"/>
      <c r="AL40" s="151"/>
      <c r="AM40" s="151"/>
      <c r="AR40" s="15"/>
      <c r="AT40" s="4"/>
    </row>
    <row r="41" spans="1:52" ht="22.5" customHeight="1" x14ac:dyDescent="0.15">
      <c r="K41" s="16"/>
      <c r="L41" s="16"/>
      <c r="M41" s="14"/>
      <c r="N41" s="14"/>
      <c r="O41" s="14"/>
      <c r="P41" s="14"/>
      <c r="Q41" s="14"/>
      <c r="R41" s="14"/>
      <c r="S41" s="14"/>
      <c r="T41" s="14"/>
      <c r="X41" s="108" t="s">
        <v>0</v>
      </c>
      <c r="Y41" s="109"/>
      <c r="Z41" s="110"/>
      <c r="AA41" s="211">
        <f>+$AA$16</f>
        <v>0</v>
      </c>
      <c r="AB41" s="212"/>
      <c r="AC41" s="212"/>
      <c r="AD41" s="212"/>
      <c r="AE41" s="212"/>
      <c r="AF41" s="212"/>
      <c r="AG41" s="212"/>
      <c r="AH41" s="213"/>
      <c r="AI41" s="113" t="s">
        <v>16</v>
      </c>
      <c r="AJ41" s="114"/>
      <c r="AK41" s="209"/>
      <c r="AL41" s="209"/>
      <c r="AM41" s="210"/>
    </row>
    <row r="42" spans="1:52" ht="22.5" customHeight="1" x14ac:dyDescent="0.15">
      <c r="K42" s="16"/>
      <c r="L42" s="16"/>
      <c r="M42" s="16"/>
      <c r="N42" s="16"/>
      <c r="O42" s="164"/>
      <c r="P42" s="164"/>
      <c r="Q42" s="208" t="s">
        <v>18</v>
      </c>
      <c r="R42" s="208"/>
      <c r="S42" s="17"/>
      <c r="X42" s="130" t="s">
        <v>29</v>
      </c>
      <c r="Y42" s="131"/>
      <c r="Z42" s="132"/>
      <c r="AA42" s="18" t="s">
        <v>30</v>
      </c>
      <c r="AB42" s="133">
        <f>+$AB$17</f>
        <v>0</v>
      </c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4"/>
    </row>
    <row r="43" spans="1:52" ht="22.5" customHeight="1" x14ac:dyDescent="0.15">
      <c r="L43" s="19"/>
      <c r="M43" s="19"/>
      <c r="N43" s="19"/>
      <c r="X43" s="145" t="s">
        <v>1</v>
      </c>
      <c r="Y43" s="146"/>
      <c r="Z43" s="147"/>
      <c r="AA43" s="161">
        <f>+$AA$18</f>
        <v>0</v>
      </c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52"/>
    </row>
    <row r="44" spans="1:52" ht="22.5" customHeight="1" x14ac:dyDescent="0.15">
      <c r="G44" s="21"/>
      <c r="H44" s="21"/>
      <c r="I44" s="21"/>
      <c r="J44" s="21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145" t="s">
        <v>2</v>
      </c>
      <c r="Y44" s="146"/>
      <c r="Z44" s="147"/>
      <c r="AA44" s="160">
        <f>+$AA$19</f>
        <v>0</v>
      </c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20" t="s">
        <v>31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1"/>
    </row>
    <row r="45" spans="1:52" ht="22.5" customHeight="1" x14ac:dyDescent="0.2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192" t="s">
        <v>38</v>
      </c>
      <c r="Y45" s="193"/>
      <c r="Z45" s="194"/>
      <c r="AA45" s="160">
        <f>+$AA$20</f>
        <v>0</v>
      </c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25"/>
      <c r="AN45" s="26"/>
      <c r="AO45" s="26"/>
      <c r="AP45" s="26"/>
      <c r="AQ45" s="26"/>
      <c r="AR45" s="27"/>
      <c r="AS45" s="27"/>
      <c r="AT45" s="27"/>
      <c r="AU45" s="27"/>
      <c r="AV45" s="27"/>
      <c r="AW45" s="27"/>
      <c r="AX45" s="27"/>
      <c r="AY45" s="27"/>
      <c r="AZ45" s="21"/>
    </row>
    <row r="46" spans="1:52" ht="22.5" customHeight="1" x14ac:dyDescent="0.2">
      <c r="B46" s="191" t="str">
        <f>+C21</f>
        <v>今月請求額(消費税10%含む)</v>
      </c>
      <c r="C46" s="191"/>
      <c r="D46" s="191"/>
      <c r="E46" s="191"/>
      <c r="F46" s="191"/>
      <c r="G46" s="191"/>
      <c r="H46" s="191"/>
      <c r="I46" s="191"/>
      <c r="J46" s="191"/>
      <c r="K46" s="19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4"/>
      <c r="X46" s="108" t="s">
        <v>7</v>
      </c>
      <c r="Y46" s="109"/>
      <c r="Z46" s="110"/>
      <c r="AA46" s="182">
        <f>+$AA$21</f>
        <v>0</v>
      </c>
      <c r="AB46" s="183"/>
      <c r="AC46" s="183"/>
      <c r="AD46" s="183"/>
      <c r="AE46" s="183"/>
      <c r="AF46" s="113" t="s">
        <v>9</v>
      </c>
      <c r="AG46" s="114"/>
      <c r="AH46" s="115"/>
      <c r="AI46" s="182">
        <f>+$AI$21</f>
        <v>0</v>
      </c>
      <c r="AJ46" s="183"/>
      <c r="AK46" s="183"/>
      <c r="AL46" s="183"/>
      <c r="AM46" s="184"/>
      <c r="AN46" s="26"/>
      <c r="AO46" s="29"/>
      <c r="AP46" s="29"/>
      <c r="AQ46" s="29"/>
      <c r="AR46" s="30"/>
      <c r="AS46" s="30"/>
      <c r="AT46" s="30"/>
      <c r="AU46" s="30"/>
      <c r="AV46" s="30"/>
      <c r="AW46" s="30"/>
      <c r="AX46" s="30"/>
      <c r="AY46" s="30"/>
      <c r="AZ46" s="21"/>
    </row>
    <row r="47" spans="1:52" ht="22.5" customHeight="1" x14ac:dyDescent="0.15">
      <c r="B47" s="248">
        <f>+C22</f>
        <v>0</v>
      </c>
      <c r="C47" s="248"/>
      <c r="D47" s="248"/>
      <c r="E47" s="248"/>
      <c r="F47" s="248"/>
      <c r="G47" s="248"/>
      <c r="H47" s="248"/>
      <c r="I47" s="248"/>
      <c r="J47" s="248"/>
      <c r="K47" s="226" t="s">
        <v>21</v>
      </c>
      <c r="L47" s="31"/>
      <c r="M47" s="243" t="str">
        <f>+$AU$1</f>
        <v>10%対象額</v>
      </c>
      <c r="N47" s="244"/>
      <c r="O47" s="244"/>
      <c r="P47" s="245">
        <f>+C68+C94+C120+C146+C172+C198+C224+C250+C276+C302</f>
        <v>0</v>
      </c>
      <c r="Q47" s="245"/>
      <c r="R47" s="245"/>
      <c r="S47" s="245"/>
      <c r="T47" s="245"/>
      <c r="U47" s="245"/>
      <c r="V47" s="246"/>
      <c r="W47" s="33"/>
      <c r="X47" s="108" t="s">
        <v>8</v>
      </c>
      <c r="Y47" s="109"/>
      <c r="Z47" s="110"/>
      <c r="AA47" s="113">
        <f>+$AA$22</f>
        <v>0</v>
      </c>
      <c r="AB47" s="114"/>
      <c r="AC47" s="114"/>
      <c r="AD47" s="114"/>
      <c r="AE47" s="115"/>
      <c r="AF47" s="113" t="s">
        <v>10</v>
      </c>
      <c r="AG47" s="114"/>
      <c r="AH47" s="115"/>
      <c r="AI47" s="182">
        <f>+$AI$22</f>
        <v>0</v>
      </c>
      <c r="AJ47" s="183"/>
      <c r="AK47" s="183"/>
      <c r="AL47" s="183"/>
      <c r="AM47" s="184"/>
      <c r="AR47" s="34"/>
      <c r="AS47" s="34"/>
      <c r="AT47" s="34"/>
      <c r="AU47" s="34"/>
      <c r="AV47" s="34"/>
      <c r="AW47" s="34"/>
      <c r="AX47" s="34"/>
      <c r="AY47" s="34"/>
      <c r="AZ47" s="21"/>
    </row>
    <row r="48" spans="1:52" ht="22.5" customHeight="1" thickBot="1" x14ac:dyDescent="0.2">
      <c r="B48" s="249"/>
      <c r="C48" s="249"/>
      <c r="D48" s="249"/>
      <c r="E48" s="249"/>
      <c r="F48" s="249"/>
      <c r="G48" s="249"/>
      <c r="H48" s="249"/>
      <c r="I48" s="249"/>
      <c r="J48" s="249"/>
      <c r="K48" s="227"/>
      <c r="M48" s="243" t="str">
        <f>+$AV$1</f>
        <v>10%消費税</v>
      </c>
      <c r="N48" s="244"/>
      <c r="O48" s="244"/>
      <c r="P48" s="245">
        <f>+C69+C95+C121+C147+C173+C199+C225+C251+C277+C303</f>
        <v>0</v>
      </c>
      <c r="Q48" s="245"/>
      <c r="R48" s="245"/>
      <c r="S48" s="245"/>
      <c r="T48" s="245"/>
      <c r="U48" s="245"/>
      <c r="V48" s="246"/>
      <c r="W48" s="33"/>
      <c r="X48" s="108" t="s">
        <v>19</v>
      </c>
      <c r="Y48" s="109"/>
      <c r="Z48" s="110"/>
      <c r="AA48" s="196">
        <f>+$AA$23</f>
        <v>0</v>
      </c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8"/>
      <c r="AN48" s="35"/>
      <c r="AO48" s="35"/>
      <c r="AP48" s="35"/>
      <c r="AQ48" s="35"/>
      <c r="AR48" s="36"/>
      <c r="AS48" s="36"/>
      <c r="AT48" s="36"/>
      <c r="AU48" s="36"/>
      <c r="AV48" s="36"/>
      <c r="AW48" s="36"/>
      <c r="AX48" s="36"/>
      <c r="AY48" s="36"/>
      <c r="AZ48" s="21"/>
    </row>
    <row r="49" spans="1:53" ht="25.5" customHeight="1" thickTop="1" thickBot="1" x14ac:dyDescent="0.2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11"/>
      <c r="AO49" s="11"/>
      <c r="AP49" s="11"/>
    </row>
    <row r="50" spans="1:53" ht="25.5" customHeight="1" thickTop="1" x14ac:dyDescent="0.15">
      <c r="B50" s="205" t="s">
        <v>63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7"/>
      <c r="Q50" s="185" t="s">
        <v>28</v>
      </c>
      <c r="R50" s="185"/>
      <c r="S50" s="185"/>
      <c r="T50" s="185"/>
      <c r="U50" s="185"/>
      <c r="V50" s="185"/>
      <c r="W50" s="185"/>
      <c r="X50" s="187" t="s">
        <v>27</v>
      </c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9"/>
      <c r="AN50" s="31"/>
      <c r="AW50" s="31"/>
      <c r="AX50" s="31"/>
      <c r="AY50" s="11"/>
      <c r="AZ50" s="11"/>
      <c r="BA50" s="11"/>
    </row>
    <row r="51" spans="1:53" ht="25.5" customHeight="1" x14ac:dyDescent="0.15">
      <c r="A51" s="2" t="str">
        <f>+A63</f>
        <v>１枚目</v>
      </c>
      <c r="B51" s="172">
        <f t="shared" ref="B51:B60" si="0">+B26</f>
        <v>0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4"/>
      <c r="Q51" s="165">
        <f t="shared" ref="Q51:Q60" si="1">+Q26</f>
        <v>0</v>
      </c>
      <c r="R51" s="166"/>
      <c r="S51" s="166"/>
      <c r="T51" s="166"/>
      <c r="U51" s="166"/>
      <c r="V51" s="166"/>
      <c r="W51" s="186"/>
      <c r="X51" s="190"/>
      <c r="Y51" s="190"/>
      <c r="Z51" s="190"/>
      <c r="AA51" s="190"/>
      <c r="AB51" s="190"/>
      <c r="AC51" s="190"/>
      <c r="AD51" s="190"/>
      <c r="AE51" s="176" t="s">
        <v>85</v>
      </c>
      <c r="AF51" s="177"/>
      <c r="AG51" s="177"/>
      <c r="AH51" s="177"/>
      <c r="AI51" s="177"/>
      <c r="AJ51" s="177"/>
      <c r="AK51" s="177"/>
      <c r="AL51" s="177"/>
      <c r="AM51" s="178"/>
      <c r="AN51" s="47"/>
      <c r="AO51" s="46"/>
      <c r="AP51" s="46"/>
      <c r="AQ51" s="46"/>
      <c r="AR51" s="46"/>
      <c r="AS51" s="46"/>
      <c r="AT51" s="46"/>
      <c r="AU51" s="46"/>
      <c r="AV51" s="46"/>
      <c r="AW51" s="46"/>
    </row>
    <row r="52" spans="1:53" ht="25.5" customHeight="1" x14ac:dyDescent="0.15">
      <c r="A52" s="2" t="str">
        <f>+A89</f>
        <v>2枚目</v>
      </c>
      <c r="B52" s="172">
        <f t="shared" si="0"/>
        <v>0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4"/>
      <c r="Q52" s="165">
        <f t="shared" si="1"/>
        <v>0</v>
      </c>
      <c r="R52" s="166"/>
      <c r="S52" s="166"/>
      <c r="T52" s="166"/>
      <c r="U52" s="166"/>
      <c r="V52" s="166"/>
      <c r="W52" s="186"/>
      <c r="X52" s="190"/>
      <c r="Y52" s="190"/>
      <c r="Z52" s="190"/>
      <c r="AA52" s="190"/>
      <c r="AB52" s="190"/>
      <c r="AC52" s="190"/>
      <c r="AD52" s="190"/>
      <c r="AE52" s="176" t="s">
        <v>85</v>
      </c>
      <c r="AF52" s="177"/>
      <c r="AG52" s="177"/>
      <c r="AH52" s="177"/>
      <c r="AI52" s="177"/>
      <c r="AJ52" s="177"/>
      <c r="AK52" s="177"/>
      <c r="AL52" s="177"/>
      <c r="AM52" s="178"/>
      <c r="AN52" s="47"/>
      <c r="AO52" s="46"/>
      <c r="AP52" s="46"/>
      <c r="AQ52" s="46"/>
      <c r="AR52" s="46"/>
      <c r="AS52" s="46"/>
      <c r="AT52" s="46"/>
      <c r="AU52" s="46"/>
      <c r="AV52" s="46"/>
      <c r="AW52" s="46"/>
    </row>
    <row r="53" spans="1:53" ht="25.5" customHeight="1" x14ac:dyDescent="0.15">
      <c r="A53" s="2" t="str">
        <f>+A115</f>
        <v>3枚目</v>
      </c>
      <c r="B53" s="172">
        <f t="shared" si="0"/>
        <v>0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4"/>
      <c r="Q53" s="165">
        <f t="shared" si="1"/>
        <v>0</v>
      </c>
      <c r="R53" s="166"/>
      <c r="S53" s="166"/>
      <c r="T53" s="166"/>
      <c r="U53" s="166"/>
      <c r="V53" s="166"/>
      <c r="W53" s="186"/>
      <c r="X53" s="190"/>
      <c r="Y53" s="190"/>
      <c r="Z53" s="190"/>
      <c r="AA53" s="190"/>
      <c r="AB53" s="190"/>
      <c r="AC53" s="190"/>
      <c r="AD53" s="190"/>
      <c r="AE53" s="176" t="s">
        <v>85</v>
      </c>
      <c r="AF53" s="177"/>
      <c r="AG53" s="177"/>
      <c r="AH53" s="177"/>
      <c r="AI53" s="177"/>
      <c r="AJ53" s="177"/>
      <c r="AK53" s="177"/>
      <c r="AL53" s="177"/>
      <c r="AM53" s="178"/>
      <c r="AN53" s="47"/>
      <c r="AO53" s="46"/>
      <c r="AP53" s="46"/>
      <c r="AQ53" s="46"/>
      <c r="AR53" s="46"/>
      <c r="AS53" s="46"/>
      <c r="AT53" s="46"/>
      <c r="AU53" s="46"/>
      <c r="AV53" s="46"/>
      <c r="AW53" s="46"/>
    </row>
    <row r="54" spans="1:53" ht="25.5" customHeight="1" x14ac:dyDescent="0.15">
      <c r="A54" s="2" t="str">
        <f>+A141</f>
        <v>4枚目</v>
      </c>
      <c r="B54" s="172">
        <f t="shared" si="0"/>
        <v>0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4"/>
      <c r="Q54" s="165">
        <f t="shared" si="1"/>
        <v>0</v>
      </c>
      <c r="R54" s="166"/>
      <c r="S54" s="166"/>
      <c r="T54" s="166"/>
      <c r="U54" s="166"/>
      <c r="V54" s="166"/>
      <c r="W54" s="186"/>
      <c r="X54" s="190"/>
      <c r="Y54" s="190"/>
      <c r="Z54" s="190"/>
      <c r="AA54" s="190"/>
      <c r="AB54" s="190"/>
      <c r="AC54" s="190"/>
      <c r="AD54" s="190"/>
      <c r="AE54" s="176" t="s">
        <v>85</v>
      </c>
      <c r="AF54" s="177"/>
      <c r="AG54" s="177"/>
      <c r="AH54" s="177"/>
      <c r="AI54" s="177"/>
      <c r="AJ54" s="177"/>
      <c r="AK54" s="177"/>
      <c r="AL54" s="177"/>
      <c r="AM54" s="178"/>
      <c r="AN54" s="47"/>
      <c r="AO54" s="53"/>
      <c r="AP54" s="53"/>
      <c r="AQ54" s="53"/>
      <c r="AR54" s="53"/>
      <c r="AS54" s="46"/>
      <c r="AT54" s="46"/>
      <c r="AU54" s="46"/>
      <c r="AV54" s="46"/>
      <c r="AW54" s="46"/>
    </row>
    <row r="55" spans="1:53" ht="25.5" customHeight="1" x14ac:dyDescent="0.15">
      <c r="A55" s="2" t="str">
        <f>+A167</f>
        <v>5枚目</v>
      </c>
      <c r="B55" s="172">
        <f t="shared" si="0"/>
        <v>0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4"/>
      <c r="Q55" s="165">
        <f t="shared" si="1"/>
        <v>0</v>
      </c>
      <c r="R55" s="166"/>
      <c r="S55" s="166"/>
      <c r="T55" s="166"/>
      <c r="U55" s="166"/>
      <c r="V55" s="166"/>
      <c r="W55" s="186"/>
      <c r="X55" s="190"/>
      <c r="Y55" s="190"/>
      <c r="Z55" s="190"/>
      <c r="AA55" s="190"/>
      <c r="AB55" s="190"/>
      <c r="AC55" s="190"/>
      <c r="AD55" s="190"/>
      <c r="AE55" s="176" t="s">
        <v>85</v>
      </c>
      <c r="AF55" s="177"/>
      <c r="AG55" s="177"/>
      <c r="AH55" s="177"/>
      <c r="AI55" s="177"/>
      <c r="AJ55" s="177"/>
      <c r="AK55" s="177"/>
      <c r="AL55" s="177"/>
      <c r="AM55" s="178"/>
      <c r="AN55" s="47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53" ht="25.5" customHeight="1" x14ac:dyDescent="0.15">
      <c r="A56" s="2" t="str">
        <f>+A193</f>
        <v>6枚目</v>
      </c>
      <c r="B56" s="172">
        <f t="shared" si="0"/>
        <v>0</v>
      </c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4"/>
      <c r="Q56" s="165">
        <f t="shared" si="1"/>
        <v>0</v>
      </c>
      <c r="R56" s="166"/>
      <c r="S56" s="166"/>
      <c r="T56" s="166"/>
      <c r="U56" s="166"/>
      <c r="V56" s="166"/>
      <c r="W56" s="186"/>
      <c r="X56" s="190"/>
      <c r="Y56" s="190"/>
      <c r="Z56" s="190"/>
      <c r="AA56" s="190"/>
      <c r="AB56" s="190"/>
      <c r="AC56" s="190"/>
      <c r="AD56" s="190"/>
      <c r="AE56" s="176" t="s">
        <v>85</v>
      </c>
      <c r="AF56" s="177"/>
      <c r="AG56" s="177"/>
      <c r="AH56" s="177"/>
      <c r="AI56" s="177"/>
      <c r="AJ56" s="177"/>
      <c r="AK56" s="177"/>
      <c r="AL56" s="177"/>
      <c r="AM56" s="178"/>
      <c r="AN56" s="47"/>
      <c r="AO56" s="54"/>
      <c r="AP56" s="54"/>
      <c r="AQ56" s="54"/>
      <c r="AR56" s="54"/>
      <c r="AS56" s="46"/>
      <c r="AT56" s="46"/>
      <c r="AU56" s="46"/>
      <c r="AV56" s="46"/>
      <c r="AW56" s="47"/>
    </row>
    <row r="57" spans="1:53" ht="25.5" customHeight="1" x14ac:dyDescent="0.15">
      <c r="A57" s="2" t="str">
        <f>+A219</f>
        <v>7枚目</v>
      </c>
      <c r="B57" s="172">
        <f t="shared" si="0"/>
        <v>0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4"/>
      <c r="Q57" s="165">
        <f t="shared" si="1"/>
        <v>0</v>
      </c>
      <c r="R57" s="166"/>
      <c r="S57" s="166"/>
      <c r="T57" s="166"/>
      <c r="U57" s="166"/>
      <c r="V57" s="166"/>
      <c r="W57" s="186"/>
      <c r="X57" s="190"/>
      <c r="Y57" s="190"/>
      <c r="Z57" s="190"/>
      <c r="AA57" s="190"/>
      <c r="AB57" s="190"/>
      <c r="AC57" s="190"/>
      <c r="AD57" s="190"/>
      <c r="AE57" s="176" t="s">
        <v>85</v>
      </c>
      <c r="AF57" s="177"/>
      <c r="AG57" s="177"/>
      <c r="AH57" s="177"/>
      <c r="AI57" s="177"/>
      <c r="AJ57" s="177"/>
      <c r="AK57" s="177"/>
      <c r="AL57" s="177"/>
      <c r="AM57" s="178"/>
      <c r="AN57" s="47"/>
      <c r="AO57" s="47"/>
      <c r="AP57" s="47"/>
      <c r="AQ57" s="47"/>
      <c r="AR57" s="47"/>
      <c r="AS57" s="47"/>
      <c r="AT57" s="47"/>
      <c r="AU57" s="47"/>
      <c r="AV57" s="47"/>
      <c r="AW57" s="47"/>
    </row>
    <row r="58" spans="1:53" ht="25.5" customHeight="1" x14ac:dyDescent="0.15">
      <c r="A58" s="2" t="str">
        <f>+A245</f>
        <v>8枚目</v>
      </c>
      <c r="B58" s="172">
        <f t="shared" si="0"/>
        <v>0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4"/>
      <c r="Q58" s="165">
        <f t="shared" si="1"/>
        <v>0</v>
      </c>
      <c r="R58" s="166"/>
      <c r="S58" s="166"/>
      <c r="T58" s="166"/>
      <c r="U58" s="166"/>
      <c r="V58" s="166"/>
      <c r="W58" s="186"/>
      <c r="X58" s="190"/>
      <c r="Y58" s="190"/>
      <c r="Z58" s="190"/>
      <c r="AA58" s="190"/>
      <c r="AB58" s="190"/>
      <c r="AC58" s="190"/>
      <c r="AD58" s="190"/>
      <c r="AE58" s="176" t="s">
        <v>85</v>
      </c>
      <c r="AF58" s="177"/>
      <c r="AG58" s="177"/>
      <c r="AH58" s="177"/>
      <c r="AI58" s="177"/>
      <c r="AJ58" s="177"/>
      <c r="AK58" s="177"/>
      <c r="AL58" s="177"/>
      <c r="AM58" s="178"/>
      <c r="AN58" s="47"/>
      <c r="AO58" s="47"/>
      <c r="AP58" s="47"/>
      <c r="AQ58" s="47"/>
      <c r="AR58" s="47"/>
      <c r="AS58" s="47"/>
      <c r="AT58" s="47"/>
      <c r="AU58" s="47"/>
      <c r="AV58" s="47"/>
      <c r="AW58" s="47"/>
    </row>
    <row r="59" spans="1:53" ht="25.5" customHeight="1" x14ac:dyDescent="0.15">
      <c r="A59" s="2" t="str">
        <f>+A271</f>
        <v>9枚目</v>
      </c>
      <c r="B59" s="172">
        <f t="shared" si="0"/>
        <v>0</v>
      </c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4"/>
      <c r="Q59" s="165">
        <f t="shared" si="1"/>
        <v>0</v>
      </c>
      <c r="R59" s="166"/>
      <c r="S59" s="166"/>
      <c r="T59" s="166"/>
      <c r="U59" s="166"/>
      <c r="V59" s="166"/>
      <c r="W59" s="186"/>
      <c r="X59" s="190"/>
      <c r="Y59" s="190"/>
      <c r="Z59" s="190"/>
      <c r="AA59" s="190"/>
      <c r="AB59" s="190"/>
      <c r="AC59" s="190"/>
      <c r="AD59" s="190"/>
      <c r="AE59" s="176" t="s">
        <v>85</v>
      </c>
      <c r="AF59" s="177"/>
      <c r="AG59" s="177"/>
      <c r="AH59" s="177"/>
      <c r="AI59" s="177"/>
      <c r="AJ59" s="177"/>
      <c r="AK59" s="177"/>
      <c r="AL59" s="177"/>
      <c r="AM59" s="178"/>
      <c r="AN59" s="47"/>
      <c r="AO59" s="47"/>
      <c r="AP59" s="47"/>
      <c r="AQ59" s="47"/>
      <c r="AR59" s="47"/>
      <c r="AS59" s="47"/>
      <c r="AT59" s="47"/>
      <c r="AU59" s="47"/>
      <c r="AV59" s="47"/>
      <c r="AW59" s="47"/>
    </row>
    <row r="60" spans="1:53" ht="25.5" customHeight="1" x14ac:dyDescent="0.15">
      <c r="A60" s="2" t="str">
        <f>+A297</f>
        <v>10枚目</v>
      </c>
      <c r="B60" s="172">
        <f t="shared" si="0"/>
        <v>0</v>
      </c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4"/>
      <c r="Q60" s="165">
        <f t="shared" si="1"/>
        <v>0</v>
      </c>
      <c r="R60" s="166"/>
      <c r="S60" s="166"/>
      <c r="T60" s="166"/>
      <c r="U60" s="166"/>
      <c r="V60" s="166"/>
      <c r="W60" s="186"/>
      <c r="X60" s="190"/>
      <c r="Y60" s="190"/>
      <c r="Z60" s="190"/>
      <c r="AA60" s="190"/>
      <c r="AB60" s="190"/>
      <c r="AC60" s="190"/>
      <c r="AD60" s="190"/>
      <c r="AE60" s="176" t="s">
        <v>85</v>
      </c>
      <c r="AF60" s="177"/>
      <c r="AG60" s="177"/>
      <c r="AH60" s="177"/>
      <c r="AI60" s="177"/>
      <c r="AJ60" s="177"/>
      <c r="AK60" s="177"/>
      <c r="AL60" s="177"/>
      <c r="AM60" s="178"/>
      <c r="AN60" s="47"/>
      <c r="AO60" s="47"/>
      <c r="AP60" s="47"/>
      <c r="AQ60" s="47"/>
      <c r="AR60" s="47"/>
      <c r="AS60" s="47"/>
      <c r="AT60" s="47"/>
      <c r="AU60" s="47"/>
      <c r="AV60" s="47"/>
      <c r="AW60" s="47"/>
    </row>
    <row r="61" spans="1:53" ht="25.5" customHeight="1" thickBot="1" x14ac:dyDescent="0.2">
      <c r="B61" s="167" t="s">
        <v>43</v>
      </c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9"/>
      <c r="Q61" s="236">
        <f>SUM(Q51:W60)</f>
        <v>0</v>
      </c>
      <c r="R61" s="237"/>
      <c r="S61" s="237"/>
      <c r="T61" s="237"/>
      <c r="U61" s="237"/>
      <c r="V61" s="237"/>
      <c r="W61" s="238"/>
      <c r="X61" s="242"/>
      <c r="Y61" s="242"/>
      <c r="Z61" s="242"/>
      <c r="AA61" s="242"/>
      <c r="AB61" s="242"/>
      <c r="AC61" s="242"/>
      <c r="AD61" s="242"/>
      <c r="AE61" s="239" t="s">
        <v>85</v>
      </c>
      <c r="AF61" s="240"/>
      <c r="AG61" s="240"/>
      <c r="AH61" s="240"/>
      <c r="AI61" s="240"/>
      <c r="AJ61" s="240"/>
      <c r="AK61" s="240"/>
      <c r="AL61" s="240"/>
      <c r="AM61" s="241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</row>
    <row r="62" spans="1:53" ht="7.5" customHeight="1" thickTop="1" x14ac:dyDescent="0.15">
      <c r="E62" s="31"/>
      <c r="F62" s="31"/>
      <c r="G62" s="31"/>
      <c r="H62" s="31"/>
      <c r="I62" s="55"/>
      <c r="J62" s="55"/>
      <c r="K62" s="55"/>
      <c r="L62" s="55"/>
      <c r="M62" s="55"/>
      <c r="N62" s="55"/>
      <c r="O62" s="31"/>
      <c r="P62" s="31"/>
      <c r="Q62" s="31"/>
      <c r="R62" s="31"/>
      <c r="S62" s="31"/>
      <c r="T62" s="31"/>
      <c r="U62" s="31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</row>
    <row r="63" spans="1:53" ht="36" customHeight="1" x14ac:dyDescent="0.3">
      <c r="A63" s="2" t="s">
        <v>37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148" t="s">
        <v>48</v>
      </c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7"/>
      <c r="AC63" s="7"/>
      <c r="AD63" s="7"/>
      <c r="AM63" s="6" t="str">
        <f>+$AM$13</f>
        <v>2023年11月版</v>
      </c>
      <c r="AR63" s="11"/>
      <c r="AT63" s="4"/>
    </row>
    <row r="64" spans="1:53" ht="28.5" customHeight="1" x14ac:dyDescent="0.2">
      <c r="B64" s="156" t="s">
        <v>94</v>
      </c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49" t="s">
        <v>18</v>
      </c>
      <c r="O64" s="149"/>
      <c r="P64" s="149"/>
      <c r="S64" s="11"/>
      <c r="U64" s="11"/>
      <c r="AC64" s="150" t="str">
        <f>+$AD$14</f>
        <v>令和</v>
      </c>
      <c r="AD64" s="150"/>
      <c r="AE64" s="11">
        <f>+$AF$14</f>
        <v>0</v>
      </c>
      <c r="AF64" s="3" t="s">
        <v>14</v>
      </c>
      <c r="AG64" s="11">
        <f>+$AH$14</f>
        <v>0</v>
      </c>
      <c r="AH64" s="3" t="s">
        <v>13</v>
      </c>
      <c r="AI64" s="11">
        <f>$AJ$14</f>
        <v>20</v>
      </c>
      <c r="AJ64" s="3" t="s">
        <v>12</v>
      </c>
      <c r="AK64" s="151" t="s">
        <v>11</v>
      </c>
      <c r="AL64" s="151"/>
    </row>
    <row r="65" spans="1:58" ht="22.5" customHeight="1" x14ac:dyDescent="0.15">
      <c r="B65" s="96" t="s">
        <v>93</v>
      </c>
      <c r="C65" s="97"/>
      <c r="D65" s="97"/>
      <c r="E65" s="98"/>
      <c r="F65" s="102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4"/>
      <c r="R65" s="152" t="s">
        <v>39</v>
      </c>
      <c r="S65" s="153"/>
      <c r="T65" s="153"/>
      <c r="U65" s="154"/>
      <c r="V65" s="56"/>
      <c r="W65" s="108" t="s">
        <v>0</v>
      </c>
      <c r="X65" s="109"/>
      <c r="Y65" s="110"/>
      <c r="Z65" s="211">
        <f>+$AA$16</f>
        <v>0</v>
      </c>
      <c r="AA65" s="212"/>
      <c r="AB65" s="212"/>
      <c r="AC65" s="212"/>
      <c r="AD65" s="212"/>
      <c r="AE65" s="212"/>
      <c r="AF65" s="212"/>
      <c r="AG65" s="213"/>
      <c r="AH65" s="92"/>
      <c r="AI65" s="91"/>
      <c r="AJ65" s="91"/>
      <c r="AK65" s="91"/>
      <c r="AL65" s="91"/>
    </row>
    <row r="66" spans="1:58" ht="22.5" customHeight="1" x14ac:dyDescent="0.15">
      <c r="B66" s="99"/>
      <c r="C66" s="100"/>
      <c r="D66" s="100"/>
      <c r="E66" s="101"/>
      <c r="F66" s="105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7"/>
      <c r="R66" s="128"/>
      <c r="S66" s="129"/>
      <c r="T66" s="129"/>
      <c r="U66" s="89" t="s">
        <v>31</v>
      </c>
      <c r="V66" s="57"/>
      <c r="W66" s="130" t="s">
        <v>29</v>
      </c>
      <c r="X66" s="131"/>
      <c r="Y66" s="132"/>
      <c r="Z66" s="18" t="s">
        <v>30</v>
      </c>
      <c r="AA66" s="133">
        <f>+$AB$17</f>
        <v>0</v>
      </c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4"/>
    </row>
    <row r="67" spans="1:58" ht="22.5" customHeight="1" x14ac:dyDescent="0.15">
      <c r="C67" s="195" t="s">
        <v>34</v>
      </c>
      <c r="D67" s="195"/>
      <c r="E67" s="195"/>
      <c r="F67" s="144"/>
      <c r="G67" s="144"/>
      <c r="H67" s="144"/>
      <c r="I67" s="144"/>
      <c r="J67" s="144"/>
      <c r="K67" s="144"/>
      <c r="L67" s="144"/>
      <c r="M67" s="59" t="s">
        <v>69</v>
      </c>
      <c r="N67" s="58"/>
      <c r="O67" s="58"/>
      <c r="P67" s="58"/>
      <c r="Q67" s="58"/>
      <c r="R67" s="60"/>
      <c r="S67" s="60"/>
      <c r="T67" s="60"/>
      <c r="U67" s="61"/>
      <c r="V67" s="57"/>
      <c r="W67" s="145" t="s">
        <v>1</v>
      </c>
      <c r="X67" s="146"/>
      <c r="Y67" s="147"/>
      <c r="Z67" s="161">
        <f>+$AA$18</f>
        <v>0</v>
      </c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52"/>
    </row>
    <row r="68" spans="1:58" ht="22.5" customHeight="1" x14ac:dyDescent="0.2">
      <c r="C68" s="157">
        <f>+H79+U87</f>
        <v>0</v>
      </c>
      <c r="D68" s="157"/>
      <c r="E68" s="157"/>
      <c r="F68" s="157"/>
      <c r="G68" s="157"/>
      <c r="H68" s="157"/>
      <c r="I68" s="157"/>
      <c r="J68" s="158" t="s">
        <v>32</v>
      </c>
      <c r="K68" s="158"/>
      <c r="L68" s="158"/>
      <c r="M68" s="159" t="s">
        <v>22</v>
      </c>
      <c r="N68" s="159"/>
      <c r="O68" s="159"/>
      <c r="P68" s="159"/>
      <c r="Q68" s="159"/>
      <c r="R68" s="159"/>
      <c r="S68" s="159"/>
      <c r="T68" s="62"/>
      <c r="U68" s="62"/>
      <c r="V68" s="62"/>
      <c r="W68" s="145" t="s">
        <v>2</v>
      </c>
      <c r="X68" s="146"/>
      <c r="Y68" s="147"/>
      <c r="Z68" s="160">
        <f>+$AA$19</f>
        <v>0</v>
      </c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20" t="s">
        <v>31</v>
      </c>
      <c r="AM68" s="21"/>
    </row>
    <row r="69" spans="1:58" ht="22.5" customHeight="1" x14ac:dyDescent="0.2">
      <c r="C69" s="143">
        <f>+C68*$AT$2</f>
        <v>0</v>
      </c>
      <c r="D69" s="143"/>
      <c r="E69" s="143"/>
      <c r="F69" s="143"/>
      <c r="G69" s="143"/>
      <c r="H69" s="143"/>
      <c r="I69" s="143"/>
      <c r="J69" s="181" t="str">
        <f>+$AT$1</f>
        <v>-(消費税10%)</v>
      </c>
      <c r="K69" s="181"/>
      <c r="L69" s="181"/>
      <c r="M69" s="122" t="s">
        <v>22</v>
      </c>
      <c r="N69" s="122"/>
      <c r="O69" s="122"/>
      <c r="P69" s="122"/>
      <c r="Q69" s="122"/>
      <c r="R69" s="122"/>
      <c r="S69" s="122"/>
      <c r="W69" s="192" t="s">
        <v>38</v>
      </c>
      <c r="X69" s="193"/>
      <c r="Y69" s="194"/>
      <c r="Z69" s="160">
        <f>+$AA$20</f>
        <v>0</v>
      </c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25"/>
      <c r="AM69" s="21"/>
    </row>
    <row r="70" spans="1:58" ht="22.5" customHeight="1" x14ac:dyDescent="0.2">
      <c r="C70" s="199">
        <f>SUM(C68:I69)</f>
        <v>0</v>
      </c>
      <c r="D70" s="199"/>
      <c r="E70" s="199"/>
      <c r="F70" s="199"/>
      <c r="G70" s="199"/>
      <c r="H70" s="199"/>
      <c r="I70" s="199"/>
      <c r="J70" s="200" t="s">
        <v>33</v>
      </c>
      <c r="K70" s="200"/>
      <c r="L70" s="200"/>
      <c r="M70" s="122" t="s">
        <v>22</v>
      </c>
      <c r="N70" s="122"/>
      <c r="O70" s="122"/>
      <c r="P70" s="122"/>
      <c r="Q70" s="122"/>
      <c r="R70" s="122"/>
      <c r="S70" s="122"/>
      <c r="T70" s="63"/>
      <c r="U70" s="63"/>
      <c r="V70" s="63"/>
      <c r="W70" s="135" t="str">
        <f>+$AU$1</f>
        <v>10%対象額</v>
      </c>
      <c r="X70" s="135"/>
      <c r="Y70" s="135"/>
      <c r="Z70" s="135"/>
      <c r="AA70" s="234">
        <f>+C68</f>
        <v>0</v>
      </c>
      <c r="AB70" s="235"/>
      <c r="AC70" s="235"/>
      <c r="AD70" s="235"/>
      <c r="AE70" s="136" t="str">
        <f>+$AV$1</f>
        <v>10%消費税</v>
      </c>
      <c r="AF70" s="136"/>
      <c r="AG70" s="136"/>
      <c r="AH70" s="136"/>
      <c r="AI70" s="179">
        <f>+C69</f>
        <v>0</v>
      </c>
      <c r="AJ70" s="180"/>
      <c r="AK70" s="180"/>
      <c r="AL70" s="180"/>
      <c r="AM70" s="21"/>
    </row>
    <row r="71" spans="1:58" ht="22.5" customHeight="1" x14ac:dyDescent="0.15">
      <c r="C71" s="62"/>
      <c r="D71" s="62"/>
      <c r="E71" s="62"/>
      <c r="F71" s="62"/>
      <c r="G71" s="62"/>
      <c r="H71" s="62"/>
      <c r="I71" s="62"/>
      <c r="M71" s="76"/>
      <c r="N71" s="76"/>
      <c r="O71" s="76"/>
      <c r="P71" s="201"/>
      <c r="Q71" s="201"/>
      <c r="R71" s="201"/>
      <c r="S71" s="201"/>
      <c r="T71" s="62"/>
      <c r="U71" s="62"/>
      <c r="V71" s="62"/>
      <c r="W71" s="135" t="str">
        <f>+$AU$2</f>
        <v>8%対象額</v>
      </c>
      <c r="X71" s="135"/>
      <c r="Y71" s="135"/>
      <c r="Z71" s="135"/>
      <c r="AA71" s="120"/>
      <c r="AB71" s="120"/>
      <c r="AC71" s="120"/>
      <c r="AD71" s="120"/>
      <c r="AE71" s="136" t="str">
        <f>+$AV$2</f>
        <v>8%消費税</v>
      </c>
      <c r="AF71" s="136"/>
      <c r="AG71" s="136"/>
      <c r="AH71" s="136"/>
      <c r="AI71" s="120"/>
      <c r="AJ71" s="120"/>
      <c r="AK71" s="120"/>
      <c r="AL71" s="120"/>
      <c r="AM71" s="21"/>
    </row>
    <row r="72" spans="1:58" ht="22.5" customHeight="1" x14ac:dyDescent="0.15">
      <c r="C72" s="62"/>
      <c r="D72" s="62"/>
      <c r="E72" s="62"/>
      <c r="F72" s="62"/>
      <c r="G72" s="62"/>
      <c r="H72" s="62"/>
      <c r="I72" s="62"/>
      <c r="Q72" s="62"/>
      <c r="R72" s="62"/>
      <c r="S72" s="62"/>
      <c r="T72" s="62"/>
      <c r="U72" s="62"/>
      <c r="V72" s="62"/>
      <c r="W72" s="64"/>
      <c r="X72" s="64"/>
      <c r="Y72" s="64"/>
      <c r="Z72" s="64"/>
      <c r="AA72" s="62"/>
      <c r="AB72" s="62"/>
      <c r="AC72" s="62"/>
      <c r="AE72" s="11"/>
      <c r="AF72" s="11"/>
      <c r="AG72" s="11"/>
      <c r="AH72" s="11"/>
      <c r="AI72" s="62"/>
      <c r="AJ72" s="62"/>
      <c r="AK72" s="35"/>
      <c r="AL72" s="35"/>
      <c r="AM72" s="21"/>
    </row>
    <row r="73" spans="1:58" ht="22.5" customHeight="1" x14ac:dyDescent="0.15">
      <c r="C73" s="65" t="s">
        <v>50</v>
      </c>
      <c r="D73" s="65" t="s">
        <v>41</v>
      </c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41" t="s">
        <v>84</v>
      </c>
      <c r="AD73" s="41"/>
      <c r="AE73" s="41"/>
      <c r="AF73" s="41"/>
      <c r="AG73" s="41"/>
      <c r="AH73" s="41"/>
      <c r="AI73" s="41"/>
      <c r="AJ73" s="41"/>
      <c r="AK73" s="45"/>
      <c r="AL73" s="41"/>
      <c r="AM73" s="66"/>
    </row>
    <row r="74" spans="1:58" ht="22.5" customHeight="1" x14ac:dyDescent="0.15">
      <c r="A74" s="3"/>
      <c r="B74" s="2"/>
      <c r="C74" s="137" t="s">
        <v>40</v>
      </c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9"/>
      <c r="AC74" s="41" t="s">
        <v>76</v>
      </c>
      <c r="AD74" s="41"/>
      <c r="AE74" s="41"/>
      <c r="AF74" s="41"/>
      <c r="AG74" s="45"/>
      <c r="AH74" s="45"/>
      <c r="AI74" s="45"/>
      <c r="AJ74" s="45"/>
      <c r="AK74" s="45"/>
      <c r="AL74" s="41"/>
      <c r="AM74" s="45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BC74" s="62"/>
      <c r="BD74" s="62"/>
      <c r="BE74" s="62"/>
      <c r="BF74" s="62"/>
    </row>
    <row r="75" spans="1:58" ht="22.5" customHeight="1" x14ac:dyDescent="0.15">
      <c r="A75" s="3"/>
      <c r="B75" s="2"/>
      <c r="C75" s="140" t="s">
        <v>23</v>
      </c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2"/>
      <c r="P75" s="140" t="s">
        <v>90</v>
      </c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2"/>
      <c r="AC75" s="41" t="s">
        <v>88</v>
      </c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R75" s="21"/>
    </row>
    <row r="76" spans="1:58" ht="22.5" customHeight="1" x14ac:dyDescent="0.15">
      <c r="A76" s="3"/>
      <c r="B76" s="2"/>
      <c r="C76" s="108" t="s">
        <v>4</v>
      </c>
      <c r="D76" s="109"/>
      <c r="E76" s="109"/>
      <c r="F76" s="109"/>
      <c r="G76" s="110"/>
      <c r="H76" s="111"/>
      <c r="I76" s="112"/>
      <c r="J76" s="112"/>
      <c r="K76" s="112"/>
      <c r="L76" s="112"/>
      <c r="M76" s="112"/>
      <c r="N76" s="112"/>
      <c r="O76" s="67" t="s">
        <v>21</v>
      </c>
      <c r="P76" s="113" t="s">
        <v>6</v>
      </c>
      <c r="Q76" s="114"/>
      <c r="R76" s="114"/>
      <c r="S76" s="114"/>
      <c r="T76" s="115"/>
      <c r="U76" s="121" t="s">
        <v>22</v>
      </c>
      <c r="V76" s="122"/>
      <c r="W76" s="122"/>
      <c r="X76" s="122"/>
      <c r="Y76" s="122"/>
      <c r="Z76" s="122"/>
      <c r="AA76" s="122"/>
      <c r="AB76" s="68" t="s">
        <v>21</v>
      </c>
      <c r="AC76" s="41" t="s">
        <v>76</v>
      </c>
      <c r="AD76" s="69"/>
      <c r="AE76" s="69"/>
      <c r="AF76" s="69"/>
      <c r="AG76" s="69"/>
      <c r="AH76" s="69"/>
      <c r="AI76" s="69"/>
      <c r="AJ76" s="69"/>
      <c r="AK76" s="69"/>
      <c r="AL76" s="41"/>
      <c r="AM76" s="69"/>
      <c r="AN76" s="70"/>
    </row>
    <row r="77" spans="1:58" ht="22.5" customHeight="1" x14ac:dyDescent="0.15">
      <c r="A77" s="3"/>
      <c r="B77" s="2"/>
      <c r="C77" s="108" t="s">
        <v>3</v>
      </c>
      <c r="D77" s="109"/>
      <c r="E77" s="109"/>
      <c r="F77" s="109"/>
      <c r="G77" s="110"/>
      <c r="H77" s="111"/>
      <c r="I77" s="112"/>
      <c r="J77" s="112"/>
      <c r="K77" s="112"/>
      <c r="L77" s="112"/>
      <c r="M77" s="112"/>
      <c r="N77" s="112"/>
      <c r="O77" s="67" t="s">
        <v>21</v>
      </c>
      <c r="P77" s="113" t="s">
        <v>5</v>
      </c>
      <c r="Q77" s="114"/>
      <c r="R77" s="114"/>
      <c r="S77" s="114"/>
      <c r="T77" s="115"/>
      <c r="U77" s="121" t="s">
        <v>22</v>
      </c>
      <c r="V77" s="122"/>
      <c r="W77" s="122"/>
      <c r="X77" s="122"/>
      <c r="Y77" s="122"/>
      <c r="Z77" s="122"/>
      <c r="AA77" s="122"/>
      <c r="AB77" s="68" t="s">
        <v>21</v>
      </c>
      <c r="AC77" s="41" t="s">
        <v>87</v>
      </c>
      <c r="AD77" s="71"/>
      <c r="AE77" s="71"/>
      <c r="AF77" s="71"/>
      <c r="AG77" s="71"/>
      <c r="AH77" s="71"/>
      <c r="AI77" s="71"/>
      <c r="AJ77" s="71"/>
      <c r="AK77" s="71"/>
      <c r="AL77" s="41"/>
      <c r="AM77" s="71"/>
      <c r="AN77" s="72"/>
    </row>
    <row r="78" spans="1:58" ht="22.5" customHeight="1" x14ac:dyDescent="0.15">
      <c r="A78" s="3"/>
      <c r="B78" s="2"/>
      <c r="C78" s="108" t="s">
        <v>20</v>
      </c>
      <c r="D78" s="109"/>
      <c r="E78" s="109"/>
      <c r="F78" s="109"/>
      <c r="G78" s="110"/>
      <c r="H78" s="111"/>
      <c r="I78" s="112"/>
      <c r="J78" s="112"/>
      <c r="K78" s="112"/>
      <c r="L78" s="112"/>
      <c r="M78" s="112"/>
      <c r="N78" s="112"/>
      <c r="O78" s="67" t="s">
        <v>21</v>
      </c>
      <c r="P78" s="108" t="s">
        <v>24</v>
      </c>
      <c r="Q78" s="109"/>
      <c r="R78" s="109"/>
      <c r="S78" s="109"/>
      <c r="T78" s="110"/>
      <c r="U78" s="121" t="s">
        <v>22</v>
      </c>
      <c r="V78" s="122"/>
      <c r="W78" s="122"/>
      <c r="X78" s="122"/>
      <c r="Y78" s="122"/>
      <c r="Z78" s="122"/>
      <c r="AA78" s="122"/>
      <c r="AB78" s="68" t="s">
        <v>21</v>
      </c>
      <c r="AC78" s="73" t="s">
        <v>86</v>
      </c>
      <c r="AD78" s="73"/>
      <c r="AE78" s="73"/>
      <c r="AF78" s="73"/>
      <c r="AG78" s="73"/>
      <c r="AH78" s="73"/>
      <c r="AI78" s="73"/>
      <c r="AJ78" s="73"/>
      <c r="AK78" s="73"/>
      <c r="AL78" s="41"/>
      <c r="AM78" s="73"/>
      <c r="AN78" s="74"/>
      <c r="AO78" s="31"/>
      <c r="AP78" s="31"/>
      <c r="AQ78" s="31"/>
      <c r="AR78" s="75"/>
    </row>
    <row r="79" spans="1:58" ht="22.5" customHeight="1" x14ac:dyDescent="0.15">
      <c r="A79" s="3"/>
      <c r="B79" s="2"/>
      <c r="C79" s="108" t="s">
        <v>26</v>
      </c>
      <c r="D79" s="109"/>
      <c r="E79" s="109"/>
      <c r="F79" s="109"/>
      <c r="G79" s="110"/>
      <c r="H79" s="162">
        <f>+H77-H78</f>
        <v>0</v>
      </c>
      <c r="I79" s="163"/>
      <c r="J79" s="163"/>
      <c r="K79" s="163"/>
      <c r="L79" s="163"/>
      <c r="M79" s="163"/>
      <c r="N79" s="163"/>
      <c r="O79" s="67" t="s">
        <v>21</v>
      </c>
      <c r="P79" s="108" t="s">
        <v>25</v>
      </c>
      <c r="Q79" s="109"/>
      <c r="R79" s="109"/>
      <c r="S79" s="109"/>
      <c r="T79" s="110"/>
      <c r="U79" s="121" t="s">
        <v>22</v>
      </c>
      <c r="V79" s="122"/>
      <c r="W79" s="122"/>
      <c r="X79" s="122"/>
      <c r="Y79" s="122"/>
      <c r="Z79" s="122"/>
      <c r="AA79" s="122"/>
      <c r="AB79" s="68" t="s">
        <v>21</v>
      </c>
      <c r="AC79" s="73" t="s">
        <v>89</v>
      </c>
      <c r="AD79" s="73"/>
      <c r="AE79" s="73"/>
      <c r="AF79" s="73"/>
      <c r="AG79" s="73"/>
      <c r="AH79" s="73"/>
      <c r="AI79" s="73"/>
      <c r="AJ79" s="73"/>
      <c r="AK79" s="73"/>
      <c r="AL79" s="41"/>
      <c r="AM79" s="73"/>
      <c r="AN79" s="74"/>
      <c r="AO79" s="31"/>
      <c r="AP79" s="31"/>
      <c r="AQ79" s="31"/>
    </row>
    <row r="80" spans="1:58" ht="22.5" customHeight="1" x14ac:dyDescent="0.15">
      <c r="A80" s="3"/>
      <c r="B80" s="2"/>
      <c r="C80" s="65" t="s">
        <v>49</v>
      </c>
      <c r="D80" s="65" t="s">
        <v>51</v>
      </c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4"/>
      <c r="AO80" s="31"/>
      <c r="AP80" s="31"/>
      <c r="AQ80" s="31"/>
    </row>
    <row r="81" spans="1:46" ht="22.5" customHeight="1" x14ac:dyDescent="0.15">
      <c r="A81" s="3"/>
      <c r="B81" s="2"/>
      <c r="C81" s="95" t="s">
        <v>64</v>
      </c>
      <c r="D81" s="95"/>
      <c r="E81" s="95"/>
      <c r="F81" s="95"/>
      <c r="G81" s="95"/>
      <c r="H81" s="95"/>
      <c r="I81" s="95"/>
      <c r="J81" s="95"/>
      <c r="K81" s="95"/>
      <c r="L81" s="95" t="s">
        <v>68</v>
      </c>
      <c r="M81" s="95"/>
      <c r="N81" s="95"/>
      <c r="O81" s="120" t="s">
        <v>67</v>
      </c>
      <c r="P81" s="120"/>
      <c r="Q81" s="120" t="s">
        <v>66</v>
      </c>
      <c r="R81" s="120"/>
      <c r="S81" s="120"/>
      <c r="T81" s="120"/>
      <c r="U81" s="95" t="s">
        <v>65</v>
      </c>
      <c r="V81" s="95"/>
      <c r="W81" s="95"/>
      <c r="X81" s="95"/>
      <c r="Y81" s="95"/>
      <c r="Z81" s="95"/>
      <c r="AA81" s="95"/>
      <c r="AB81" s="95"/>
      <c r="AC81" s="90" t="s">
        <v>91</v>
      </c>
      <c r="AD81" s="83"/>
      <c r="AE81" s="83"/>
      <c r="AF81" s="83"/>
      <c r="AG81" s="83"/>
      <c r="AH81" s="83"/>
      <c r="AI81" s="84"/>
      <c r="AJ81" s="74"/>
      <c r="AK81" s="74"/>
      <c r="AL81" s="74"/>
      <c r="AM81" s="74"/>
      <c r="AN81" s="74"/>
      <c r="AO81" s="31"/>
      <c r="AP81" s="31"/>
      <c r="AQ81" s="31"/>
    </row>
    <row r="82" spans="1:46" ht="22.5" customHeight="1" x14ac:dyDescent="0.15">
      <c r="C82" s="116"/>
      <c r="D82" s="116"/>
      <c r="E82" s="116"/>
      <c r="F82" s="116"/>
      <c r="G82" s="116"/>
      <c r="H82" s="116"/>
      <c r="I82" s="116"/>
      <c r="J82" s="116"/>
      <c r="K82" s="116"/>
      <c r="L82" s="117"/>
      <c r="M82" s="117"/>
      <c r="N82" s="117"/>
      <c r="O82" s="118"/>
      <c r="P82" s="118"/>
      <c r="Q82" s="119"/>
      <c r="R82" s="119"/>
      <c r="S82" s="119"/>
      <c r="T82" s="119"/>
      <c r="U82" s="126">
        <f>+L82*Q82</f>
        <v>0</v>
      </c>
      <c r="V82" s="126"/>
      <c r="W82" s="126"/>
      <c r="X82" s="126"/>
      <c r="Y82" s="126"/>
      <c r="Z82" s="126"/>
      <c r="AA82" s="126"/>
      <c r="AB82" s="126"/>
      <c r="AC82" s="121" t="s">
        <v>22</v>
      </c>
      <c r="AD82" s="122"/>
      <c r="AE82" s="122"/>
      <c r="AF82" s="122"/>
      <c r="AG82" s="122"/>
      <c r="AH82" s="122"/>
      <c r="AI82" s="127"/>
      <c r="AJ82" s="123">
        <f>+$P$71</f>
        <v>0</v>
      </c>
      <c r="AK82" s="124"/>
      <c r="AL82" s="124"/>
      <c r="AM82" s="124"/>
    </row>
    <row r="83" spans="1:46" ht="22.5" customHeight="1" x14ac:dyDescent="0.15">
      <c r="C83" s="116"/>
      <c r="D83" s="116"/>
      <c r="E83" s="116"/>
      <c r="F83" s="116"/>
      <c r="G83" s="116"/>
      <c r="H83" s="116"/>
      <c r="I83" s="116"/>
      <c r="J83" s="116"/>
      <c r="K83" s="116"/>
      <c r="L83" s="117"/>
      <c r="M83" s="117"/>
      <c r="N83" s="117"/>
      <c r="O83" s="118"/>
      <c r="P83" s="118"/>
      <c r="Q83" s="119"/>
      <c r="R83" s="119"/>
      <c r="S83" s="119"/>
      <c r="T83" s="119"/>
      <c r="U83" s="126">
        <f t="shared" ref="U83:U86" si="2">+L83*Q83</f>
        <v>0</v>
      </c>
      <c r="V83" s="126"/>
      <c r="W83" s="126"/>
      <c r="X83" s="126"/>
      <c r="Y83" s="126"/>
      <c r="Z83" s="126"/>
      <c r="AA83" s="126"/>
      <c r="AB83" s="126"/>
      <c r="AC83" s="121" t="s">
        <v>22</v>
      </c>
      <c r="AD83" s="122"/>
      <c r="AE83" s="122"/>
      <c r="AF83" s="122"/>
      <c r="AG83" s="122"/>
      <c r="AH83" s="122"/>
      <c r="AI83" s="127"/>
      <c r="AJ83" s="123">
        <f>+$P$71</f>
        <v>0</v>
      </c>
      <c r="AK83" s="124"/>
      <c r="AL83" s="124"/>
      <c r="AM83" s="124"/>
    </row>
    <row r="84" spans="1:46" ht="22.5" customHeight="1" x14ac:dyDescent="0.15">
      <c r="C84" s="116"/>
      <c r="D84" s="116"/>
      <c r="E84" s="116"/>
      <c r="F84" s="116"/>
      <c r="G84" s="116"/>
      <c r="H84" s="116"/>
      <c r="I84" s="116"/>
      <c r="J84" s="116"/>
      <c r="K84" s="116"/>
      <c r="L84" s="117"/>
      <c r="M84" s="117"/>
      <c r="N84" s="117"/>
      <c r="O84" s="118"/>
      <c r="P84" s="118"/>
      <c r="Q84" s="119"/>
      <c r="R84" s="119"/>
      <c r="S84" s="119"/>
      <c r="T84" s="119"/>
      <c r="U84" s="126">
        <f t="shared" si="2"/>
        <v>0</v>
      </c>
      <c r="V84" s="126"/>
      <c r="W84" s="126"/>
      <c r="X84" s="126"/>
      <c r="Y84" s="126"/>
      <c r="Z84" s="126"/>
      <c r="AA84" s="126"/>
      <c r="AB84" s="126"/>
      <c r="AC84" s="121" t="s">
        <v>22</v>
      </c>
      <c r="AD84" s="122"/>
      <c r="AE84" s="122"/>
      <c r="AF84" s="122"/>
      <c r="AG84" s="122"/>
      <c r="AH84" s="122"/>
      <c r="AI84" s="127"/>
      <c r="AJ84" s="123">
        <f>+$P$71</f>
        <v>0</v>
      </c>
      <c r="AK84" s="124"/>
      <c r="AL84" s="124"/>
      <c r="AM84" s="124"/>
    </row>
    <row r="85" spans="1:46" ht="22.5" customHeight="1" x14ac:dyDescent="0.15">
      <c r="C85" s="116"/>
      <c r="D85" s="116"/>
      <c r="E85" s="116"/>
      <c r="F85" s="116"/>
      <c r="G85" s="116"/>
      <c r="H85" s="116"/>
      <c r="I85" s="116"/>
      <c r="J85" s="116"/>
      <c r="K85" s="116"/>
      <c r="L85" s="117"/>
      <c r="M85" s="117"/>
      <c r="N85" s="117"/>
      <c r="O85" s="118"/>
      <c r="P85" s="118"/>
      <c r="Q85" s="119"/>
      <c r="R85" s="119"/>
      <c r="S85" s="119"/>
      <c r="T85" s="119"/>
      <c r="U85" s="126">
        <f t="shared" ref="U85" si="3">+L85*Q85</f>
        <v>0</v>
      </c>
      <c r="V85" s="126"/>
      <c r="W85" s="126"/>
      <c r="X85" s="126"/>
      <c r="Y85" s="126"/>
      <c r="Z85" s="126"/>
      <c r="AA85" s="126"/>
      <c r="AB85" s="126"/>
      <c r="AC85" s="121" t="s">
        <v>22</v>
      </c>
      <c r="AD85" s="122"/>
      <c r="AE85" s="122"/>
      <c r="AF85" s="122"/>
      <c r="AG85" s="122"/>
      <c r="AH85" s="122"/>
      <c r="AI85" s="127"/>
      <c r="AJ85" s="123">
        <f>+$P$71</f>
        <v>0</v>
      </c>
      <c r="AK85" s="124"/>
      <c r="AL85" s="124"/>
      <c r="AM85" s="124"/>
    </row>
    <row r="86" spans="1:46" ht="22.5" customHeight="1" x14ac:dyDescent="0.15">
      <c r="C86" s="116"/>
      <c r="D86" s="116"/>
      <c r="E86" s="116"/>
      <c r="F86" s="116"/>
      <c r="G86" s="116"/>
      <c r="H86" s="116"/>
      <c r="I86" s="116"/>
      <c r="J86" s="116"/>
      <c r="K86" s="116"/>
      <c r="L86" s="117"/>
      <c r="M86" s="117"/>
      <c r="N86" s="117"/>
      <c r="O86" s="118"/>
      <c r="P86" s="118"/>
      <c r="Q86" s="119"/>
      <c r="R86" s="119"/>
      <c r="S86" s="119"/>
      <c r="T86" s="119"/>
      <c r="U86" s="126">
        <f t="shared" si="2"/>
        <v>0</v>
      </c>
      <c r="V86" s="126"/>
      <c r="W86" s="126"/>
      <c r="X86" s="126"/>
      <c r="Y86" s="126"/>
      <c r="Z86" s="126"/>
      <c r="AA86" s="126"/>
      <c r="AB86" s="126"/>
      <c r="AC86" s="121" t="s">
        <v>22</v>
      </c>
      <c r="AD86" s="122"/>
      <c r="AE86" s="122"/>
      <c r="AF86" s="122"/>
      <c r="AG86" s="122"/>
      <c r="AH86" s="122"/>
      <c r="AI86" s="127"/>
      <c r="AJ86" s="123">
        <f>+$P$71</f>
        <v>0</v>
      </c>
      <c r="AK86" s="124"/>
      <c r="AL86" s="124"/>
      <c r="AM86" s="124"/>
    </row>
    <row r="87" spans="1:46" ht="22.5" customHeight="1" x14ac:dyDescent="0.15">
      <c r="C87" s="95" t="s">
        <v>45</v>
      </c>
      <c r="D87" s="95"/>
      <c r="E87" s="95"/>
      <c r="F87" s="95"/>
      <c r="G87" s="95"/>
      <c r="H87" s="95"/>
      <c r="I87" s="95"/>
      <c r="J87" s="95"/>
      <c r="K87" s="95"/>
      <c r="L87" s="155"/>
      <c r="M87" s="155"/>
      <c r="N87" s="155"/>
      <c r="O87" s="95"/>
      <c r="P87" s="95"/>
      <c r="Q87" s="155"/>
      <c r="R87" s="155"/>
      <c r="S87" s="155"/>
      <c r="T87" s="155"/>
      <c r="U87" s="126">
        <f>SUM(U82:AB86)</f>
        <v>0</v>
      </c>
      <c r="V87" s="126"/>
      <c r="W87" s="126"/>
      <c r="X87" s="126"/>
      <c r="Y87" s="126"/>
      <c r="Z87" s="126"/>
      <c r="AA87" s="126"/>
      <c r="AB87" s="126"/>
      <c r="AC87" s="121" t="s">
        <v>22</v>
      </c>
      <c r="AD87" s="122"/>
      <c r="AE87" s="122"/>
      <c r="AF87" s="122"/>
      <c r="AG87" s="122"/>
      <c r="AH87" s="122"/>
      <c r="AI87" s="127"/>
      <c r="AJ87" s="78"/>
      <c r="AK87" s="79"/>
      <c r="AL87" s="79"/>
      <c r="AM87" s="79"/>
    </row>
    <row r="88" spans="1:46" ht="7.5" customHeight="1" x14ac:dyDescent="0.15">
      <c r="E88" s="31"/>
      <c r="F88" s="31"/>
      <c r="G88" s="31"/>
      <c r="H88" s="31"/>
      <c r="I88" s="55"/>
      <c r="J88" s="55"/>
      <c r="K88" s="55"/>
      <c r="L88" s="55"/>
      <c r="M88" s="55"/>
      <c r="N88" s="55"/>
      <c r="O88" s="31"/>
      <c r="P88" s="31"/>
      <c r="Q88" s="31"/>
      <c r="R88" s="31"/>
      <c r="S88" s="31"/>
      <c r="T88" s="31"/>
      <c r="U88" s="31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</row>
    <row r="89" spans="1:46" ht="36" customHeight="1" x14ac:dyDescent="0.3">
      <c r="A89" s="2" t="s">
        <v>52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148" t="s">
        <v>48</v>
      </c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7"/>
      <c r="AC89" s="7"/>
      <c r="AD89" s="7"/>
      <c r="AM89" s="6" t="str">
        <f>+$AM$13</f>
        <v>2023年11月版</v>
      </c>
      <c r="AR89" s="11"/>
      <c r="AT89" s="4"/>
    </row>
    <row r="90" spans="1:46" ht="28.5" customHeight="1" x14ac:dyDescent="0.2">
      <c r="B90" s="156" t="s">
        <v>94</v>
      </c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49" t="s">
        <v>18</v>
      </c>
      <c r="O90" s="149"/>
      <c r="P90" s="149"/>
      <c r="S90" s="11"/>
      <c r="U90" s="11"/>
      <c r="AC90" s="150" t="str">
        <f>+$AD$14</f>
        <v>令和</v>
      </c>
      <c r="AD90" s="150"/>
      <c r="AE90" s="11">
        <f>+$AF$14</f>
        <v>0</v>
      </c>
      <c r="AF90" s="3" t="s">
        <v>14</v>
      </c>
      <c r="AG90" s="11">
        <f>+$AH$14</f>
        <v>0</v>
      </c>
      <c r="AH90" s="3" t="s">
        <v>13</v>
      </c>
      <c r="AI90" s="11">
        <f>$AJ$14</f>
        <v>20</v>
      </c>
      <c r="AJ90" s="3" t="s">
        <v>12</v>
      </c>
      <c r="AK90" s="151" t="s">
        <v>11</v>
      </c>
      <c r="AL90" s="151"/>
    </row>
    <row r="91" spans="1:46" ht="22.5" customHeight="1" x14ac:dyDescent="0.15">
      <c r="B91" s="96" t="s">
        <v>93</v>
      </c>
      <c r="C91" s="97"/>
      <c r="D91" s="97"/>
      <c r="E91" s="98"/>
      <c r="F91" s="102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4"/>
      <c r="R91" s="152" t="s">
        <v>39</v>
      </c>
      <c r="S91" s="153"/>
      <c r="T91" s="153"/>
      <c r="U91" s="154"/>
      <c r="V91" s="56"/>
      <c r="W91" s="108" t="s">
        <v>0</v>
      </c>
      <c r="X91" s="109"/>
      <c r="Y91" s="110"/>
      <c r="Z91" s="211">
        <f>+$AA$16</f>
        <v>0</v>
      </c>
      <c r="AA91" s="212"/>
      <c r="AB91" s="212"/>
      <c r="AC91" s="212"/>
      <c r="AD91" s="212"/>
      <c r="AE91" s="212"/>
      <c r="AF91" s="212"/>
      <c r="AG91" s="213"/>
      <c r="AH91" s="92"/>
      <c r="AI91" s="91"/>
      <c r="AJ91" s="91"/>
      <c r="AK91" s="91"/>
      <c r="AL91" s="91"/>
    </row>
    <row r="92" spans="1:46" ht="22.5" customHeight="1" x14ac:dyDescent="0.15">
      <c r="B92" s="99"/>
      <c r="C92" s="100"/>
      <c r="D92" s="100"/>
      <c r="E92" s="101"/>
      <c r="F92" s="105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7"/>
      <c r="R92" s="128"/>
      <c r="S92" s="129"/>
      <c r="T92" s="129"/>
      <c r="U92" s="89" t="s">
        <v>31</v>
      </c>
      <c r="V92" s="57"/>
      <c r="W92" s="130" t="s">
        <v>29</v>
      </c>
      <c r="X92" s="131"/>
      <c r="Y92" s="132"/>
      <c r="Z92" s="18" t="s">
        <v>30</v>
      </c>
      <c r="AA92" s="133">
        <f>+$AB$17</f>
        <v>0</v>
      </c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4"/>
    </row>
    <row r="93" spans="1:46" ht="22.5" customHeight="1" x14ac:dyDescent="0.15">
      <c r="B93" s="58"/>
      <c r="C93" s="144" t="s">
        <v>34</v>
      </c>
      <c r="D93" s="144"/>
      <c r="E93" s="144"/>
      <c r="F93" s="144"/>
      <c r="G93" s="144"/>
      <c r="H93" s="144"/>
      <c r="I93" s="144"/>
      <c r="J93" s="144"/>
      <c r="K93" s="144"/>
      <c r="L93" s="144"/>
      <c r="M93" s="59" t="str">
        <f>+$M$67</f>
        <v>(Ａ＋Ｂ）</v>
      </c>
      <c r="N93" s="58"/>
      <c r="O93" s="58"/>
      <c r="P93" s="58"/>
      <c r="Q93" s="58"/>
      <c r="R93" s="60"/>
      <c r="S93" s="60"/>
      <c r="T93" s="60"/>
      <c r="U93" s="61"/>
      <c r="V93" s="57"/>
      <c r="W93" s="145" t="s">
        <v>1</v>
      </c>
      <c r="X93" s="146"/>
      <c r="Y93" s="147"/>
      <c r="Z93" s="161">
        <f>+$AA$18</f>
        <v>0</v>
      </c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52"/>
    </row>
    <row r="94" spans="1:46" ht="22.5" customHeight="1" x14ac:dyDescent="0.2">
      <c r="C94" s="157">
        <f>+H105+U113</f>
        <v>0</v>
      </c>
      <c r="D94" s="157"/>
      <c r="E94" s="157"/>
      <c r="F94" s="157"/>
      <c r="G94" s="157"/>
      <c r="H94" s="157"/>
      <c r="I94" s="157"/>
      <c r="J94" s="158" t="s">
        <v>32</v>
      </c>
      <c r="K94" s="158"/>
      <c r="L94" s="158"/>
      <c r="M94" s="159" t="s">
        <v>22</v>
      </c>
      <c r="N94" s="159"/>
      <c r="O94" s="159"/>
      <c r="P94" s="159"/>
      <c r="Q94" s="159"/>
      <c r="R94" s="159"/>
      <c r="S94" s="159"/>
      <c r="T94" s="62"/>
      <c r="U94" s="62"/>
      <c r="V94" s="62"/>
      <c r="W94" s="145" t="s">
        <v>2</v>
      </c>
      <c r="X94" s="146"/>
      <c r="Y94" s="147"/>
      <c r="Z94" s="160">
        <f>+$AA$19</f>
        <v>0</v>
      </c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20" t="s">
        <v>31</v>
      </c>
      <c r="AM94" s="21"/>
    </row>
    <row r="95" spans="1:46" ht="22.5" customHeight="1" x14ac:dyDescent="0.2">
      <c r="C95" s="143">
        <f>+C94*$AT$2</f>
        <v>0</v>
      </c>
      <c r="D95" s="143"/>
      <c r="E95" s="143"/>
      <c r="F95" s="143"/>
      <c r="G95" s="143"/>
      <c r="H95" s="143"/>
      <c r="I95" s="143"/>
      <c r="J95" s="181" t="str">
        <f>+$AT$1</f>
        <v>-(消費税10%)</v>
      </c>
      <c r="K95" s="181"/>
      <c r="L95" s="181"/>
      <c r="M95" s="122" t="s">
        <v>22</v>
      </c>
      <c r="N95" s="122"/>
      <c r="O95" s="122"/>
      <c r="P95" s="122"/>
      <c r="Q95" s="122"/>
      <c r="R95" s="122"/>
      <c r="S95" s="122"/>
      <c r="W95" s="192" t="s">
        <v>38</v>
      </c>
      <c r="X95" s="193"/>
      <c r="Y95" s="194"/>
      <c r="Z95" s="160">
        <f>+$AA$20</f>
        <v>0</v>
      </c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25"/>
      <c r="AM95" s="21"/>
    </row>
    <row r="96" spans="1:46" ht="22.5" customHeight="1" x14ac:dyDescent="0.2">
      <c r="C96" s="199">
        <f>SUM(C94:I95)</f>
        <v>0</v>
      </c>
      <c r="D96" s="199"/>
      <c r="E96" s="199"/>
      <c r="F96" s="199"/>
      <c r="G96" s="199"/>
      <c r="H96" s="199"/>
      <c r="I96" s="199"/>
      <c r="J96" s="200" t="s">
        <v>33</v>
      </c>
      <c r="K96" s="200"/>
      <c r="L96" s="200"/>
      <c r="M96" s="122" t="s">
        <v>22</v>
      </c>
      <c r="N96" s="122"/>
      <c r="O96" s="122"/>
      <c r="P96" s="122"/>
      <c r="Q96" s="122"/>
      <c r="R96" s="122"/>
      <c r="S96" s="122"/>
      <c r="T96" s="63"/>
      <c r="U96" s="63"/>
      <c r="V96" s="63"/>
      <c r="W96" s="135" t="str">
        <f>+$AU$1</f>
        <v>10%対象額</v>
      </c>
      <c r="X96" s="135"/>
      <c r="Y96" s="135"/>
      <c r="Z96" s="135"/>
      <c r="AA96" s="234">
        <f>+C94</f>
        <v>0</v>
      </c>
      <c r="AB96" s="235"/>
      <c r="AC96" s="235"/>
      <c r="AD96" s="235"/>
      <c r="AE96" s="136" t="str">
        <f>+$AV$1</f>
        <v>10%消費税</v>
      </c>
      <c r="AF96" s="136"/>
      <c r="AG96" s="136"/>
      <c r="AH96" s="136"/>
      <c r="AI96" s="179">
        <f>+C95</f>
        <v>0</v>
      </c>
      <c r="AJ96" s="180"/>
      <c r="AK96" s="180"/>
      <c r="AL96" s="180"/>
      <c r="AM96" s="21"/>
    </row>
    <row r="97" spans="1:58" ht="22.5" customHeight="1" x14ac:dyDescent="0.15">
      <c r="C97" s="62"/>
      <c r="D97" s="62"/>
      <c r="E97" s="62"/>
      <c r="F97" s="62"/>
      <c r="G97" s="62"/>
      <c r="H97" s="62"/>
      <c r="I97" s="62"/>
      <c r="P97" s="125">
        <f>+$P$71</f>
        <v>0</v>
      </c>
      <c r="Q97" s="125"/>
      <c r="R97" s="125"/>
      <c r="S97" s="125"/>
      <c r="T97" s="62"/>
      <c r="U97" s="62"/>
      <c r="V97" s="62"/>
      <c r="W97" s="135" t="str">
        <f>+$AU$2</f>
        <v>8%対象額</v>
      </c>
      <c r="X97" s="135"/>
      <c r="Y97" s="135"/>
      <c r="Z97" s="135"/>
      <c r="AA97" s="120"/>
      <c r="AB97" s="120"/>
      <c r="AC97" s="120"/>
      <c r="AD97" s="120"/>
      <c r="AE97" s="136" t="str">
        <f>+$AV$2</f>
        <v>8%消費税</v>
      </c>
      <c r="AF97" s="136"/>
      <c r="AG97" s="136"/>
      <c r="AH97" s="136"/>
      <c r="AI97" s="120"/>
      <c r="AJ97" s="120"/>
      <c r="AK97" s="120"/>
      <c r="AL97" s="120"/>
      <c r="AM97" s="21"/>
    </row>
    <row r="98" spans="1:58" ht="22.5" customHeight="1" x14ac:dyDescent="0.15">
      <c r="C98" s="62"/>
      <c r="D98" s="62"/>
      <c r="E98" s="62"/>
      <c r="F98" s="62"/>
      <c r="G98" s="62"/>
      <c r="H98" s="62"/>
      <c r="I98" s="62"/>
      <c r="Q98" s="62"/>
      <c r="R98" s="62"/>
      <c r="S98" s="62"/>
      <c r="T98" s="62"/>
      <c r="U98" s="62"/>
      <c r="V98" s="62"/>
      <c r="W98" s="64"/>
      <c r="X98" s="64"/>
      <c r="Y98" s="64"/>
      <c r="Z98" s="64"/>
      <c r="AA98" s="62"/>
      <c r="AB98" s="62"/>
      <c r="AC98" s="62"/>
      <c r="AE98" s="11"/>
      <c r="AF98" s="11"/>
      <c r="AG98" s="11"/>
      <c r="AH98" s="11"/>
      <c r="AI98" s="62"/>
      <c r="AJ98" s="62"/>
      <c r="AK98" s="35"/>
      <c r="AL98" s="35"/>
      <c r="AM98" s="21"/>
    </row>
    <row r="99" spans="1:58" ht="22.5" customHeight="1" x14ac:dyDescent="0.15">
      <c r="C99" s="65" t="s">
        <v>50</v>
      </c>
      <c r="D99" s="65" t="s">
        <v>41</v>
      </c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45" t="str">
        <f>+$AC$73</f>
        <v xml:space="preserve"> ・｢請求書(現場別内訳)」は､現場別に作成</v>
      </c>
      <c r="AK99" s="62"/>
      <c r="AL99" s="35"/>
      <c r="AM99" s="21"/>
    </row>
    <row r="100" spans="1:58" ht="22.5" customHeight="1" x14ac:dyDescent="0.15">
      <c r="A100" s="3"/>
      <c r="B100" s="2"/>
      <c r="C100" s="137" t="s">
        <v>40</v>
      </c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9"/>
      <c r="AC100" s="45" t="str">
        <f>+$AC$74</f>
        <v>　 して下さい。</v>
      </c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BC100" s="62"/>
      <c r="BD100" s="62"/>
      <c r="BE100" s="62"/>
      <c r="BF100" s="62"/>
    </row>
    <row r="101" spans="1:58" ht="22.5" customHeight="1" x14ac:dyDescent="0.15">
      <c r="A101" s="3"/>
      <c r="B101" s="2"/>
      <c r="C101" s="140" t="s">
        <v>23</v>
      </c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2"/>
      <c r="P101" s="140" t="s">
        <v>90</v>
      </c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2"/>
      <c r="AC101" s="45" t="str">
        <f>+$AC$75</f>
        <v xml:space="preserve"> ・Ａ欄には価格決定済の工事について記入</v>
      </c>
      <c r="AR101" s="21"/>
    </row>
    <row r="102" spans="1:58" ht="22.5" customHeight="1" x14ac:dyDescent="0.15">
      <c r="A102" s="3"/>
      <c r="B102" s="2"/>
      <c r="C102" s="108" t="s">
        <v>4</v>
      </c>
      <c r="D102" s="109"/>
      <c r="E102" s="109"/>
      <c r="F102" s="109"/>
      <c r="G102" s="110"/>
      <c r="H102" s="111"/>
      <c r="I102" s="112"/>
      <c r="J102" s="112"/>
      <c r="K102" s="112"/>
      <c r="L102" s="112"/>
      <c r="M102" s="112"/>
      <c r="N102" s="112"/>
      <c r="O102" s="67" t="s">
        <v>21</v>
      </c>
      <c r="P102" s="113" t="s">
        <v>6</v>
      </c>
      <c r="Q102" s="114"/>
      <c r="R102" s="114"/>
      <c r="S102" s="114"/>
      <c r="T102" s="115"/>
      <c r="U102" s="121" t="s">
        <v>22</v>
      </c>
      <c r="V102" s="122"/>
      <c r="W102" s="122"/>
      <c r="X102" s="122"/>
      <c r="Y102" s="122"/>
      <c r="Z102" s="122"/>
      <c r="AA102" s="122"/>
      <c r="AB102" s="68" t="s">
        <v>21</v>
      </c>
      <c r="AC102" s="45" t="str">
        <f>+$AC$76</f>
        <v>　 して下さい。</v>
      </c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</row>
    <row r="103" spans="1:58" ht="22.5" customHeight="1" x14ac:dyDescent="0.15">
      <c r="A103" s="3"/>
      <c r="B103" s="2"/>
      <c r="C103" s="108" t="s">
        <v>3</v>
      </c>
      <c r="D103" s="109"/>
      <c r="E103" s="109"/>
      <c r="F103" s="109"/>
      <c r="G103" s="110"/>
      <c r="H103" s="111"/>
      <c r="I103" s="112"/>
      <c r="J103" s="112"/>
      <c r="K103" s="112"/>
      <c r="L103" s="112"/>
      <c r="M103" s="112"/>
      <c r="N103" s="112"/>
      <c r="O103" s="67" t="s">
        <v>21</v>
      </c>
      <c r="P103" s="113" t="s">
        <v>5</v>
      </c>
      <c r="Q103" s="114"/>
      <c r="R103" s="114"/>
      <c r="S103" s="114"/>
      <c r="T103" s="115"/>
      <c r="U103" s="121" t="s">
        <v>22</v>
      </c>
      <c r="V103" s="122"/>
      <c r="W103" s="122"/>
      <c r="X103" s="122"/>
      <c r="Y103" s="122"/>
      <c r="Z103" s="122"/>
      <c r="AA103" s="122"/>
      <c r="AB103" s="68" t="s">
        <v>21</v>
      </c>
      <c r="AC103" s="45" t="str">
        <f>+$AC$77</f>
        <v>　 Ｂ欄にはＡ欄以外の請求について明細を記入</v>
      </c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</row>
    <row r="104" spans="1:58" ht="22.5" customHeight="1" x14ac:dyDescent="0.15">
      <c r="A104" s="3"/>
      <c r="B104" s="2"/>
      <c r="C104" s="108" t="s">
        <v>20</v>
      </c>
      <c r="D104" s="109"/>
      <c r="E104" s="109"/>
      <c r="F104" s="109"/>
      <c r="G104" s="110"/>
      <c r="H104" s="111"/>
      <c r="I104" s="112"/>
      <c r="J104" s="112"/>
      <c r="K104" s="112"/>
      <c r="L104" s="112"/>
      <c r="M104" s="112"/>
      <c r="N104" s="112"/>
      <c r="O104" s="67" t="s">
        <v>21</v>
      </c>
      <c r="P104" s="108" t="s">
        <v>24</v>
      </c>
      <c r="Q104" s="109"/>
      <c r="R104" s="109"/>
      <c r="S104" s="109"/>
      <c r="T104" s="110"/>
      <c r="U104" s="121" t="s">
        <v>22</v>
      </c>
      <c r="V104" s="122"/>
      <c r="W104" s="122"/>
      <c r="X104" s="122"/>
      <c r="Y104" s="122"/>
      <c r="Z104" s="122"/>
      <c r="AA104" s="122"/>
      <c r="AB104" s="68" t="s">
        <v>21</v>
      </c>
      <c r="AC104" s="45" t="str">
        <f>+$AC$78</f>
        <v>　 して下さい。尚、貴社明細書を添付の上、</v>
      </c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31"/>
      <c r="AP104" s="31"/>
      <c r="AQ104" s="31"/>
      <c r="AR104" s="75"/>
    </row>
    <row r="105" spans="1:58" ht="22.5" customHeight="1" x14ac:dyDescent="0.15">
      <c r="A105" s="3"/>
      <c r="B105" s="2"/>
      <c r="C105" s="108" t="s">
        <v>26</v>
      </c>
      <c r="D105" s="109"/>
      <c r="E105" s="109"/>
      <c r="F105" s="109"/>
      <c r="G105" s="110"/>
      <c r="H105" s="162">
        <f>+H103-H104</f>
        <v>0</v>
      </c>
      <c r="I105" s="163"/>
      <c r="J105" s="163"/>
      <c r="K105" s="163"/>
      <c r="L105" s="163"/>
      <c r="M105" s="163"/>
      <c r="N105" s="163"/>
      <c r="O105" s="67" t="s">
        <v>21</v>
      </c>
      <c r="P105" s="108" t="s">
        <v>25</v>
      </c>
      <c r="Q105" s="109"/>
      <c r="R105" s="109"/>
      <c r="S105" s="109"/>
      <c r="T105" s="110"/>
      <c r="U105" s="121" t="s">
        <v>22</v>
      </c>
      <c r="V105" s="122"/>
      <c r="W105" s="122"/>
      <c r="X105" s="122"/>
      <c r="Y105" s="122"/>
      <c r="Z105" s="122"/>
      <c r="AA105" s="122"/>
      <c r="AB105" s="68" t="s">
        <v>21</v>
      </c>
      <c r="AC105" s="45" t="str">
        <f>+$AC$79</f>
        <v>　 「別紙明細書の通り」としても結構です。</v>
      </c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31"/>
      <c r="AP105" s="31"/>
      <c r="AQ105" s="31"/>
    </row>
    <row r="106" spans="1:58" ht="22.5" customHeight="1" x14ac:dyDescent="0.15">
      <c r="A106" s="3"/>
      <c r="B106" s="2"/>
      <c r="C106" s="65" t="s">
        <v>49</v>
      </c>
      <c r="D106" s="65" t="s">
        <v>51</v>
      </c>
      <c r="AC106" s="73">
        <f>+$AC$80</f>
        <v>0</v>
      </c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31"/>
      <c r="AP106" s="31"/>
      <c r="AQ106" s="31"/>
    </row>
    <row r="107" spans="1:58" ht="22.5" customHeight="1" x14ac:dyDescent="0.15">
      <c r="A107" s="3"/>
      <c r="B107" s="2"/>
      <c r="C107" s="95" t="s">
        <v>64</v>
      </c>
      <c r="D107" s="95"/>
      <c r="E107" s="95"/>
      <c r="F107" s="95"/>
      <c r="G107" s="95"/>
      <c r="H107" s="95"/>
      <c r="I107" s="95"/>
      <c r="J107" s="95"/>
      <c r="K107" s="95"/>
      <c r="L107" s="95" t="s">
        <v>68</v>
      </c>
      <c r="M107" s="95"/>
      <c r="N107" s="95"/>
      <c r="O107" s="120" t="s">
        <v>67</v>
      </c>
      <c r="P107" s="120"/>
      <c r="Q107" s="120" t="s">
        <v>66</v>
      </c>
      <c r="R107" s="120"/>
      <c r="S107" s="120"/>
      <c r="T107" s="120"/>
      <c r="U107" s="95" t="s">
        <v>65</v>
      </c>
      <c r="V107" s="95"/>
      <c r="W107" s="95"/>
      <c r="X107" s="95"/>
      <c r="Y107" s="95"/>
      <c r="Z107" s="95"/>
      <c r="AA107" s="95"/>
      <c r="AB107" s="95"/>
      <c r="AC107" s="90" t="s">
        <v>91</v>
      </c>
      <c r="AD107" s="83"/>
      <c r="AE107" s="83"/>
      <c r="AF107" s="83"/>
      <c r="AG107" s="83"/>
      <c r="AH107" s="83"/>
      <c r="AI107" s="84"/>
      <c r="AJ107" s="74"/>
      <c r="AK107" s="74"/>
      <c r="AL107" s="74"/>
      <c r="AM107" s="74"/>
      <c r="AN107" s="74"/>
      <c r="AO107" s="31"/>
      <c r="AP107" s="31"/>
      <c r="AQ107" s="31"/>
    </row>
    <row r="108" spans="1:58" ht="22.5" customHeight="1" x14ac:dyDescent="0.15">
      <c r="C108" s="116"/>
      <c r="D108" s="116"/>
      <c r="E108" s="116"/>
      <c r="F108" s="116"/>
      <c r="G108" s="116"/>
      <c r="H108" s="116"/>
      <c r="I108" s="116"/>
      <c r="J108" s="116"/>
      <c r="K108" s="116"/>
      <c r="L108" s="117"/>
      <c r="M108" s="117"/>
      <c r="N108" s="117"/>
      <c r="O108" s="118"/>
      <c r="P108" s="118"/>
      <c r="Q108" s="119"/>
      <c r="R108" s="119"/>
      <c r="S108" s="119"/>
      <c r="T108" s="119"/>
      <c r="U108" s="126">
        <f>+L108*Q108</f>
        <v>0</v>
      </c>
      <c r="V108" s="126"/>
      <c r="W108" s="126"/>
      <c r="X108" s="126"/>
      <c r="Y108" s="126"/>
      <c r="Z108" s="126"/>
      <c r="AA108" s="126"/>
      <c r="AB108" s="126"/>
      <c r="AC108" s="121" t="s">
        <v>22</v>
      </c>
      <c r="AD108" s="122"/>
      <c r="AE108" s="122"/>
      <c r="AF108" s="122"/>
      <c r="AG108" s="122"/>
      <c r="AH108" s="122"/>
      <c r="AI108" s="127"/>
      <c r="AJ108" s="123">
        <f>+$P$71</f>
        <v>0</v>
      </c>
      <c r="AK108" s="124"/>
      <c r="AL108" s="124"/>
      <c r="AM108" s="124"/>
    </row>
    <row r="109" spans="1:58" ht="22.5" customHeight="1" x14ac:dyDescent="0.15">
      <c r="C109" s="116"/>
      <c r="D109" s="116"/>
      <c r="E109" s="116"/>
      <c r="F109" s="116"/>
      <c r="G109" s="116"/>
      <c r="H109" s="116"/>
      <c r="I109" s="116"/>
      <c r="J109" s="116"/>
      <c r="K109" s="116"/>
      <c r="L109" s="117"/>
      <c r="M109" s="117"/>
      <c r="N109" s="117"/>
      <c r="O109" s="118"/>
      <c r="P109" s="118"/>
      <c r="Q109" s="119"/>
      <c r="R109" s="119"/>
      <c r="S109" s="119"/>
      <c r="T109" s="119"/>
      <c r="U109" s="126">
        <f t="shared" ref="U109:U112" si="4">+L109*Q109</f>
        <v>0</v>
      </c>
      <c r="V109" s="126"/>
      <c r="W109" s="126"/>
      <c r="X109" s="126"/>
      <c r="Y109" s="126"/>
      <c r="Z109" s="126"/>
      <c r="AA109" s="126"/>
      <c r="AB109" s="126"/>
      <c r="AC109" s="121" t="s">
        <v>22</v>
      </c>
      <c r="AD109" s="122"/>
      <c r="AE109" s="122"/>
      <c r="AF109" s="122"/>
      <c r="AG109" s="122"/>
      <c r="AH109" s="122"/>
      <c r="AI109" s="127"/>
      <c r="AJ109" s="123">
        <f t="shared" ref="AJ109:AJ112" si="5">+$P$71</f>
        <v>0</v>
      </c>
      <c r="AK109" s="124"/>
      <c r="AL109" s="124"/>
      <c r="AM109" s="124"/>
    </row>
    <row r="110" spans="1:58" ht="22.5" customHeight="1" x14ac:dyDescent="0.15">
      <c r="C110" s="116"/>
      <c r="D110" s="116"/>
      <c r="E110" s="116"/>
      <c r="F110" s="116"/>
      <c r="G110" s="116"/>
      <c r="H110" s="116"/>
      <c r="I110" s="116"/>
      <c r="J110" s="116"/>
      <c r="K110" s="116"/>
      <c r="L110" s="117"/>
      <c r="M110" s="117"/>
      <c r="N110" s="117"/>
      <c r="O110" s="118"/>
      <c r="P110" s="118"/>
      <c r="Q110" s="119"/>
      <c r="R110" s="119"/>
      <c r="S110" s="119"/>
      <c r="T110" s="119"/>
      <c r="U110" s="126">
        <f t="shared" ref="U110" si="6">+L110*Q110</f>
        <v>0</v>
      </c>
      <c r="V110" s="126"/>
      <c r="W110" s="126"/>
      <c r="X110" s="126"/>
      <c r="Y110" s="126"/>
      <c r="Z110" s="126"/>
      <c r="AA110" s="126"/>
      <c r="AB110" s="126"/>
      <c r="AC110" s="121" t="s">
        <v>22</v>
      </c>
      <c r="AD110" s="122"/>
      <c r="AE110" s="122"/>
      <c r="AF110" s="122"/>
      <c r="AG110" s="122"/>
      <c r="AH110" s="122"/>
      <c r="AI110" s="127"/>
      <c r="AJ110" s="123">
        <f t="shared" si="5"/>
        <v>0</v>
      </c>
      <c r="AK110" s="124"/>
      <c r="AL110" s="124"/>
      <c r="AM110" s="124"/>
    </row>
    <row r="111" spans="1:58" ht="22.5" customHeight="1" x14ac:dyDescent="0.15">
      <c r="C111" s="116"/>
      <c r="D111" s="116"/>
      <c r="E111" s="116"/>
      <c r="F111" s="116"/>
      <c r="G111" s="116"/>
      <c r="H111" s="116"/>
      <c r="I111" s="116"/>
      <c r="J111" s="116"/>
      <c r="K111" s="116"/>
      <c r="L111" s="117"/>
      <c r="M111" s="117"/>
      <c r="N111" s="117"/>
      <c r="O111" s="118"/>
      <c r="P111" s="118"/>
      <c r="Q111" s="119"/>
      <c r="R111" s="119"/>
      <c r="S111" s="119"/>
      <c r="T111" s="119"/>
      <c r="U111" s="126">
        <f t="shared" si="4"/>
        <v>0</v>
      </c>
      <c r="V111" s="126"/>
      <c r="W111" s="126"/>
      <c r="X111" s="126"/>
      <c r="Y111" s="126"/>
      <c r="Z111" s="126"/>
      <c r="AA111" s="126"/>
      <c r="AB111" s="126"/>
      <c r="AC111" s="121" t="s">
        <v>22</v>
      </c>
      <c r="AD111" s="122"/>
      <c r="AE111" s="122"/>
      <c r="AF111" s="122"/>
      <c r="AG111" s="122"/>
      <c r="AH111" s="122"/>
      <c r="AI111" s="127"/>
      <c r="AJ111" s="123">
        <f t="shared" si="5"/>
        <v>0</v>
      </c>
      <c r="AK111" s="124"/>
      <c r="AL111" s="124"/>
      <c r="AM111" s="124"/>
    </row>
    <row r="112" spans="1:58" ht="22.5" customHeight="1" x14ac:dyDescent="0.15">
      <c r="C112" s="116"/>
      <c r="D112" s="116"/>
      <c r="E112" s="116"/>
      <c r="F112" s="116"/>
      <c r="G112" s="116"/>
      <c r="H112" s="116"/>
      <c r="I112" s="116"/>
      <c r="J112" s="116"/>
      <c r="K112" s="116"/>
      <c r="L112" s="117"/>
      <c r="M112" s="117"/>
      <c r="N112" s="117"/>
      <c r="O112" s="118"/>
      <c r="P112" s="118"/>
      <c r="Q112" s="119"/>
      <c r="R112" s="119"/>
      <c r="S112" s="119"/>
      <c r="T112" s="119"/>
      <c r="U112" s="126">
        <f t="shared" si="4"/>
        <v>0</v>
      </c>
      <c r="V112" s="126"/>
      <c r="W112" s="126"/>
      <c r="X112" s="126"/>
      <c r="Y112" s="126"/>
      <c r="Z112" s="126"/>
      <c r="AA112" s="126"/>
      <c r="AB112" s="126"/>
      <c r="AC112" s="121" t="s">
        <v>22</v>
      </c>
      <c r="AD112" s="122"/>
      <c r="AE112" s="122"/>
      <c r="AF112" s="122"/>
      <c r="AG112" s="122"/>
      <c r="AH112" s="122"/>
      <c r="AI112" s="127"/>
      <c r="AJ112" s="123">
        <f t="shared" si="5"/>
        <v>0</v>
      </c>
      <c r="AK112" s="124"/>
      <c r="AL112" s="124"/>
      <c r="AM112" s="124"/>
    </row>
    <row r="113" spans="1:58" ht="22.5" customHeight="1" x14ac:dyDescent="0.15">
      <c r="C113" s="95" t="s">
        <v>45</v>
      </c>
      <c r="D113" s="95"/>
      <c r="E113" s="95"/>
      <c r="F113" s="95"/>
      <c r="G113" s="95"/>
      <c r="H113" s="95"/>
      <c r="I113" s="95"/>
      <c r="J113" s="95"/>
      <c r="K113" s="95"/>
      <c r="L113" s="155"/>
      <c r="M113" s="155"/>
      <c r="N113" s="155"/>
      <c r="O113" s="95"/>
      <c r="P113" s="95"/>
      <c r="Q113" s="155"/>
      <c r="R113" s="155"/>
      <c r="S113" s="155"/>
      <c r="T113" s="155"/>
      <c r="U113" s="126">
        <f>SUM(U108:AB112)</f>
        <v>0</v>
      </c>
      <c r="V113" s="126"/>
      <c r="W113" s="126"/>
      <c r="X113" s="126"/>
      <c r="Y113" s="126"/>
      <c r="Z113" s="126"/>
      <c r="AA113" s="126"/>
      <c r="AB113" s="126"/>
      <c r="AC113" s="121" t="s">
        <v>22</v>
      </c>
      <c r="AD113" s="122"/>
      <c r="AE113" s="122"/>
      <c r="AF113" s="122"/>
      <c r="AG113" s="122"/>
      <c r="AH113" s="122"/>
      <c r="AI113" s="127"/>
      <c r="AJ113" s="78"/>
      <c r="AK113" s="79"/>
      <c r="AL113" s="79"/>
      <c r="AM113" s="79"/>
    </row>
    <row r="114" spans="1:58" ht="7.5" customHeight="1" x14ac:dyDescent="0.15">
      <c r="E114" s="31"/>
      <c r="F114" s="31"/>
      <c r="G114" s="31"/>
      <c r="H114" s="31"/>
      <c r="I114" s="55"/>
      <c r="J114" s="55"/>
      <c r="K114" s="55"/>
      <c r="L114" s="55"/>
      <c r="M114" s="55"/>
      <c r="N114" s="55"/>
      <c r="O114" s="31"/>
      <c r="P114" s="31"/>
      <c r="Q114" s="31"/>
      <c r="R114" s="31"/>
      <c r="S114" s="31"/>
      <c r="T114" s="31"/>
      <c r="U114" s="31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</row>
    <row r="115" spans="1:58" ht="36" customHeight="1" x14ac:dyDescent="0.3">
      <c r="A115" s="2" t="s">
        <v>53</v>
      </c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148" t="s">
        <v>48</v>
      </c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7"/>
      <c r="AC115" s="7"/>
      <c r="AD115" s="7"/>
      <c r="AM115" s="6" t="str">
        <f>+$AM$13</f>
        <v>2023年11月版</v>
      </c>
      <c r="AR115" s="11"/>
      <c r="AT115" s="4"/>
    </row>
    <row r="116" spans="1:58" ht="28.5" customHeight="1" x14ac:dyDescent="0.2">
      <c r="B116" s="156" t="s">
        <v>94</v>
      </c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49" t="s">
        <v>18</v>
      </c>
      <c r="O116" s="149"/>
      <c r="P116" s="149"/>
      <c r="S116" s="11"/>
      <c r="U116" s="11"/>
      <c r="AC116" s="150" t="str">
        <f>+$AD$14</f>
        <v>令和</v>
      </c>
      <c r="AD116" s="150"/>
      <c r="AE116" s="11">
        <f>+$AF$14</f>
        <v>0</v>
      </c>
      <c r="AF116" s="3" t="s">
        <v>14</v>
      </c>
      <c r="AG116" s="11">
        <f>+$AH$14</f>
        <v>0</v>
      </c>
      <c r="AH116" s="3" t="s">
        <v>13</v>
      </c>
      <c r="AI116" s="11">
        <f>$AJ$14</f>
        <v>20</v>
      </c>
      <c r="AJ116" s="3" t="s">
        <v>12</v>
      </c>
      <c r="AK116" s="151" t="s">
        <v>11</v>
      </c>
      <c r="AL116" s="151"/>
    </row>
    <row r="117" spans="1:58" ht="22.5" customHeight="1" x14ac:dyDescent="0.15">
      <c r="B117" s="96" t="s">
        <v>93</v>
      </c>
      <c r="C117" s="97"/>
      <c r="D117" s="97"/>
      <c r="E117" s="98"/>
      <c r="F117" s="102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4"/>
      <c r="R117" s="152" t="s">
        <v>39</v>
      </c>
      <c r="S117" s="153"/>
      <c r="T117" s="153"/>
      <c r="U117" s="154"/>
      <c r="V117" s="56"/>
      <c r="W117" s="108" t="s">
        <v>0</v>
      </c>
      <c r="X117" s="109"/>
      <c r="Y117" s="110"/>
      <c r="Z117" s="211">
        <f>+$AA$16</f>
        <v>0</v>
      </c>
      <c r="AA117" s="212"/>
      <c r="AB117" s="212"/>
      <c r="AC117" s="212"/>
      <c r="AD117" s="212"/>
      <c r="AE117" s="212"/>
      <c r="AF117" s="212"/>
      <c r="AG117" s="213"/>
      <c r="AH117" s="92"/>
      <c r="AI117" s="91"/>
      <c r="AJ117" s="91"/>
      <c r="AK117" s="91"/>
      <c r="AL117" s="91"/>
    </row>
    <row r="118" spans="1:58" ht="22.5" customHeight="1" x14ac:dyDescent="0.15">
      <c r="B118" s="99"/>
      <c r="C118" s="100"/>
      <c r="D118" s="100"/>
      <c r="E118" s="101"/>
      <c r="F118" s="105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7"/>
      <c r="R118" s="128"/>
      <c r="S118" s="129"/>
      <c r="T118" s="129"/>
      <c r="U118" s="89" t="s">
        <v>31</v>
      </c>
      <c r="V118" s="57"/>
      <c r="W118" s="130" t="s">
        <v>29</v>
      </c>
      <c r="X118" s="131"/>
      <c r="Y118" s="132"/>
      <c r="Z118" s="18" t="s">
        <v>30</v>
      </c>
      <c r="AA118" s="133">
        <f>+$AB$17</f>
        <v>0</v>
      </c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4"/>
    </row>
    <row r="119" spans="1:58" ht="22.5" customHeight="1" x14ac:dyDescent="0.15">
      <c r="B119" s="58"/>
      <c r="C119" s="144" t="s">
        <v>34</v>
      </c>
      <c r="D119" s="144"/>
      <c r="E119" s="144"/>
      <c r="F119" s="144"/>
      <c r="G119" s="144"/>
      <c r="H119" s="144"/>
      <c r="I119" s="144"/>
      <c r="J119" s="144"/>
      <c r="K119" s="144"/>
      <c r="L119" s="144"/>
      <c r="M119" s="59" t="str">
        <f>+$M$67</f>
        <v>(Ａ＋Ｂ）</v>
      </c>
      <c r="N119" s="58"/>
      <c r="O119" s="58"/>
      <c r="P119" s="58"/>
      <c r="Q119" s="58"/>
      <c r="R119" s="60"/>
      <c r="S119" s="60"/>
      <c r="T119" s="60"/>
      <c r="U119" s="61"/>
      <c r="V119" s="57"/>
      <c r="W119" s="145" t="s">
        <v>1</v>
      </c>
      <c r="X119" s="146"/>
      <c r="Y119" s="147"/>
      <c r="Z119" s="161">
        <f>+$AA$18</f>
        <v>0</v>
      </c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52"/>
    </row>
    <row r="120" spans="1:58" ht="22.5" customHeight="1" x14ac:dyDescent="0.2">
      <c r="C120" s="157">
        <f>+H131+U139</f>
        <v>0</v>
      </c>
      <c r="D120" s="157"/>
      <c r="E120" s="157"/>
      <c r="F120" s="157"/>
      <c r="G120" s="157"/>
      <c r="H120" s="157"/>
      <c r="I120" s="157"/>
      <c r="J120" s="158" t="s">
        <v>32</v>
      </c>
      <c r="K120" s="158"/>
      <c r="L120" s="158"/>
      <c r="M120" s="159" t="s">
        <v>22</v>
      </c>
      <c r="N120" s="159"/>
      <c r="O120" s="159"/>
      <c r="P120" s="159"/>
      <c r="Q120" s="159"/>
      <c r="R120" s="159"/>
      <c r="S120" s="159"/>
      <c r="T120" s="62"/>
      <c r="U120" s="62"/>
      <c r="V120" s="62"/>
      <c r="W120" s="145" t="s">
        <v>2</v>
      </c>
      <c r="X120" s="146"/>
      <c r="Y120" s="147"/>
      <c r="Z120" s="160">
        <f>+$AA$19</f>
        <v>0</v>
      </c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20" t="s">
        <v>31</v>
      </c>
      <c r="AM120" s="21"/>
    </row>
    <row r="121" spans="1:58" ht="22.5" customHeight="1" x14ac:dyDescent="0.2">
      <c r="C121" s="143">
        <f>+C120*$AT$2</f>
        <v>0</v>
      </c>
      <c r="D121" s="143"/>
      <c r="E121" s="143"/>
      <c r="F121" s="143"/>
      <c r="G121" s="143"/>
      <c r="H121" s="143"/>
      <c r="I121" s="143"/>
      <c r="J121" s="181" t="str">
        <f>+$AT$1</f>
        <v>-(消費税10%)</v>
      </c>
      <c r="K121" s="181"/>
      <c r="L121" s="181"/>
      <c r="M121" s="122" t="s">
        <v>22</v>
      </c>
      <c r="N121" s="122"/>
      <c r="O121" s="122"/>
      <c r="P121" s="122"/>
      <c r="Q121" s="122"/>
      <c r="R121" s="122"/>
      <c r="S121" s="122"/>
      <c r="W121" s="192" t="s">
        <v>38</v>
      </c>
      <c r="X121" s="193"/>
      <c r="Y121" s="194"/>
      <c r="Z121" s="160">
        <f>+$AA$20</f>
        <v>0</v>
      </c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25"/>
      <c r="AM121" s="21"/>
    </row>
    <row r="122" spans="1:58" ht="22.5" customHeight="1" x14ac:dyDescent="0.2">
      <c r="C122" s="199">
        <f>SUM(C120:I121)</f>
        <v>0</v>
      </c>
      <c r="D122" s="199"/>
      <c r="E122" s="199"/>
      <c r="F122" s="199"/>
      <c r="G122" s="199"/>
      <c r="H122" s="199"/>
      <c r="I122" s="199"/>
      <c r="J122" s="200" t="s">
        <v>33</v>
      </c>
      <c r="K122" s="200"/>
      <c r="L122" s="200"/>
      <c r="M122" s="122" t="s">
        <v>22</v>
      </c>
      <c r="N122" s="122"/>
      <c r="O122" s="122"/>
      <c r="P122" s="122"/>
      <c r="Q122" s="122"/>
      <c r="R122" s="122"/>
      <c r="S122" s="122"/>
      <c r="T122" s="63"/>
      <c r="U122" s="63"/>
      <c r="V122" s="63"/>
      <c r="W122" s="135" t="str">
        <f>+$AU$1</f>
        <v>10%対象額</v>
      </c>
      <c r="X122" s="135"/>
      <c r="Y122" s="135"/>
      <c r="Z122" s="135"/>
      <c r="AA122" s="234">
        <f>+C120</f>
        <v>0</v>
      </c>
      <c r="AB122" s="235"/>
      <c r="AC122" s="235"/>
      <c r="AD122" s="235"/>
      <c r="AE122" s="136" t="str">
        <f>+$AV$1</f>
        <v>10%消費税</v>
      </c>
      <c r="AF122" s="136"/>
      <c r="AG122" s="136"/>
      <c r="AH122" s="136"/>
      <c r="AI122" s="179">
        <f>+C121</f>
        <v>0</v>
      </c>
      <c r="AJ122" s="180"/>
      <c r="AK122" s="180"/>
      <c r="AL122" s="180"/>
      <c r="AM122" s="21"/>
    </row>
    <row r="123" spans="1:58" ht="22.5" customHeight="1" x14ac:dyDescent="0.15">
      <c r="C123" s="62"/>
      <c r="D123" s="62"/>
      <c r="E123" s="62"/>
      <c r="F123" s="62"/>
      <c r="G123" s="62"/>
      <c r="H123" s="62"/>
      <c r="I123" s="62"/>
      <c r="P123" s="125">
        <f>+$P$71</f>
        <v>0</v>
      </c>
      <c r="Q123" s="125"/>
      <c r="R123" s="125"/>
      <c r="S123" s="125"/>
      <c r="T123" s="62"/>
      <c r="U123" s="62"/>
      <c r="V123" s="62"/>
      <c r="W123" s="135" t="str">
        <f>+$AU$2</f>
        <v>8%対象額</v>
      </c>
      <c r="X123" s="135"/>
      <c r="Y123" s="135"/>
      <c r="Z123" s="135"/>
      <c r="AA123" s="120"/>
      <c r="AB123" s="120"/>
      <c r="AC123" s="120"/>
      <c r="AD123" s="120"/>
      <c r="AE123" s="136" t="str">
        <f>+$AV$2</f>
        <v>8%消費税</v>
      </c>
      <c r="AF123" s="136"/>
      <c r="AG123" s="136"/>
      <c r="AH123" s="136"/>
      <c r="AI123" s="120"/>
      <c r="AJ123" s="120"/>
      <c r="AK123" s="120"/>
      <c r="AL123" s="120"/>
      <c r="AM123" s="21"/>
    </row>
    <row r="124" spans="1:58" ht="22.5" customHeight="1" x14ac:dyDescent="0.15">
      <c r="C124" s="62"/>
      <c r="D124" s="62"/>
      <c r="E124" s="62"/>
      <c r="F124" s="62"/>
      <c r="G124" s="62"/>
      <c r="H124" s="62"/>
      <c r="I124" s="62"/>
      <c r="Q124" s="62"/>
      <c r="R124" s="62"/>
      <c r="S124" s="62"/>
      <c r="T124" s="62"/>
      <c r="U124" s="62"/>
      <c r="V124" s="62"/>
      <c r="W124" s="64"/>
      <c r="X124" s="64"/>
      <c r="Y124" s="64"/>
      <c r="Z124" s="64"/>
      <c r="AA124" s="62"/>
      <c r="AB124" s="62"/>
      <c r="AC124" s="62"/>
      <c r="AE124" s="11"/>
      <c r="AF124" s="11"/>
      <c r="AG124" s="11"/>
      <c r="AH124" s="11"/>
      <c r="AI124" s="62"/>
      <c r="AJ124" s="62"/>
      <c r="AK124" s="35"/>
      <c r="AL124" s="35"/>
      <c r="AM124" s="21"/>
    </row>
    <row r="125" spans="1:58" ht="22.5" customHeight="1" x14ac:dyDescent="0.15">
      <c r="C125" s="65" t="s">
        <v>50</v>
      </c>
      <c r="D125" s="65" t="s">
        <v>41</v>
      </c>
      <c r="Y125" s="86"/>
      <c r="Z125" s="86"/>
      <c r="AA125" s="86"/>
      <c r="AB125" s="86"/>
      <c r="AC125" s="45" t="str">
        <f>+$AC$73</f>
        <v xml:space="preserve"> ・｢請求書(現場別内訳)」は､現場別に作成</v>
      </c>
      <c r="AK125" s="62"/>
      <c r="AL125" s="35"/>
      <c r="AM125" s="21"/>
    </row>
    <row r="126" spans="1:58" ht="22.5" customHeight="1" x14ac:dyDescent="0.15">
      <c r="A126" s="3"/>
      <c r="B126" s="2"/>
      <c r="C126" s="137" t="s">
        <v>40</v>
      </c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9"/>
      <c r="AC126" s="45" t="str">
        <f>+$AC$74</f>
        <v>　 して下さい。</v>
      </c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BC126" s="62"/>
      <c r="BD126" s="62"/>
      <c r="BE126" s="62"/>
      <c r="BF126" s="62"/>
    </row>
    <row r="127" spans="1:58" ht="22.5" customHeight="1" x14ac:dyDescent="0.15">
      <c r="A127" s="3"/>
      <c r="B127" s="2"/>
      <c r="C127" s="140" t="s">
        <v>23</v>
      </c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0" t="s">
        <v>90</v>
      </c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2"/>
      <c r="AC127" s="45" t="str">
        <f>+$AC$75</f>
        <v xml:space="preserve"> ・Ａ欄には価格決定済の工事について記入</v>
      </c>
      <c r="AR127" s="21"/>
    </row>
    <row r="128" spans="1:58" ht="22.5" customHeight="1" x14ac:dyDescent="0.15">
      <c r="A128" s="3"/>
      <c r="B128" s="2"/>
      <c r="C128" s="108" t="s">
        <v>4</v>
      </c>
      <c r="D128" s="109"/>
      <c r="E128" s="109"/>
      <c r="F128" s="109"/>
      <c r="G128" s="110"/>
      <c r="H128" s="111"/>
      <c r="I128" s="112"/>
      <c r="J128" s="112"/>
      <c r="K128" s="112"/>
      <c r="L128" s="112"/>
      <c r="M128" s="112"/>
      <c r="N128" s="112"/>
      <c r="O128" s="67" t="s">
        <v>21</v>
      </c>
      <c r="P128" s="113" t="s">
        <v>6</v>
      </c>
      <c r="Q128" s="114"/>
      <c r="R128" s="114"/>
      <c r="S128" s="114"/>
      <c r="T128" s="115"/>
      <c r="U128" s="121" t="s">
        <v>22</v>
      </c>
      <c r="V128" s="122"/>
      <c r="W128" s="122"/>
      <c r="X128" s="122"/>
      <c r="Y128" s="122"/>
      <c r="Z128" s="122"/>
      <c r="AA128" s="122"/>
      <c r="AB128" s="68" t="s">
        <v>21</v>
      </c>
      <c r="AC128" s="45" t="str">
        <f>+$AC$76</f>
        <v>　 して下さい。</v>
      </c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</row>
    <row r="129" spans="1:46" ht="22.5" customHeight="1" x14ac:dyDescent="0.15">
      <c r="A129" s="3"/>
      <c r="B129" s="2"/>
      <c r="C129" s="108" t="s">
        <v>3</v>
      </c>
      <c r="D129" s="109"/>
      <c r="E129" s="109"/>
      <c r="F129" s="109"/>
      <c r="G129" s="110"/>
      <c r="H129" s="111"/>
      <c r="I129" s="112"/>
      <c r="J129" s="112"/>
      <c r="K129" s="112"/>
      <c r="L129" s="112"/>
      <c r="M129" s="112"/>
      <c r="N129" s="112"/>
      <c r="O129" s="67" t="s">
        <v>21</v>
      </c>
      <c r="P129" s="113" t="s">
        <v>5</v>
      </c>
      <c r="Q129" s="114"/>
      <c r="R129" s="114"/>
      <c r="S129" s="114"/>
      <c r="T129" s="115"/>
      <c r="U129" s="121" t="s">
        <v>22</v>
      </c>
      <c r="V129" s="122"/>
      <c r="W129" s="122"/>
      <c r="X129" s="122"/>
      <c r="Y129" s="122"/>
      <c r="Z129" s="122"/>
      <c r="AA129" s="122"/>
      <c r="AB129" s="68" t="s">
        <v>21</v>
      </c>
      <c r="AC129" s="45" t="str">
        <f>+$AC$77</f>
        <v>　 Ｂ欄にはＡ欄以外の請求について明細を記入</v>
      </c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</row>
    <row r="130" spans="1:46" ht="22.5" customHeight="1" x14ac:dyDescent="0.15">
      <c r="A130" s="3"/>
      <c r="B130" s="2"/>
      <c r="C130" s="108" t="s">
        <v>20</v>
      </c>
      <c r="D130" s="109"/>
      <c r="E130" s="109"/>
      <c r="F130" s="109"/>
      <c r="G130" s="110"/>
      <c r="H130" s="111"/>
      <c r="I130" s="112"/>
      <c r="J130" s="112"/>
      <c r="K130" s="112"/>
      <c r="L130" s="112"/>
      <c r="M130" s="112"/>
      <c r="N130" s="112"/>
      <c r="O130" s="67" t="s">
        <v>21</v>
      </c>
      <c r="P130" s="108" t="s">
        <v>24</v>
      </c>
      <c r="Q130" s="109"/>
      <c r="R130" s="109"/>
      <c r="S130" s="109"/>
      <c r="T130" s="110"/>
      <c r="U130" s="121" t="s">
        <v>22</v>
      </c>
      <c r="V130" s="122"/>
      <c r="W130" s="122"/>
      <c r="X130" s="122"/>
      <c r="Y130" s="122"/>
      <c r="Z130" s="122"/>
      <c r="AA130" s="122"/>
      <c r="AB130" s="68" t="s">
        <v>21</v>
      </c>
      <c r="AC130" s="45" t="str">
        <f>+$AC$78</f>
        <v>　 して下さい。尚、貴社明細書を添付の上、</v>
      </c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31"/>
      <c r="AP130" s="31"/>
      <c r="AQ130" s="31"/>
      <c r="AR130" s="75"/>
    </row>
    <row r="131" spans="1:46" ht="22.5" customHeight="1" x14ac:dyDescent="0.15">
      <c r="A131" s="3"/>
      <c r="B131" s="2"/>
      <c r="C131" s="108" t="s">
        <v>26</v>
      </c>
      <c r="D131" s="109"/>
      <c r="E131" s="109"/>
      <c r="F131" s="109"/>
      <c r="G131" s="110"/>
      <c r="H131" s="162">
        <f>+H129-H130</f>
        <v>0</v>
      </c>
      <c r="I131" s="163"/>
      <c r="J131" s="163"/>
      <c r="K131" s="163"/>
      <c r="L131" s="163"/>
      <c r="M131" s="163"/>
      <c r="N131" s="163"/>
      <c r="O131" s="67" t="s">
        <v>21</v>
      </c>
      <c r="P131" s="108" t="s">
        <v>25</v>
      </c>
      <c r="Q131" s="109"/>
      <c r="R131" s="109"/>
      <c r="S131" s="109"/>
      <c r="T131" s="110"/>
      <c r="U131" s="121" t="s">
        <v>22</v>
      </c>
      <c r="V131" s="122"/>
      <c r="W131" s="122"/>
      <c r="X131" s="122"/>
      <c r="Y131" s="122"/>
      <c r="Z131" s="122"/>
      <c r="AA131" s="122"/>
      <c r="AB131" s="68" t="s">
        <v>21</v>
      </c>
      <c r="AC131" s="45" t="str">
        <f>+$AC$79</f>
        <v>　 「別紙明細書の通り」としても結構です。</v>
      </c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31"/>
      <c r="AP131" s="31"/>
      <c r="AQ131" s="31"/>
    </row>
    <row r="132" spans="1:46" ht="22.5" customHeight="1" x14ac:dyDescent="0.15">
      <c r="A132" s="3"/>
      <c r="B132" s="2"/>
      <c r="C132" s="65" t="s">
        <v>49</v>
      </c>
      <c r="D132" s="65" t="s">
        <v>51</v>
      </c>
      <c r="AC132" s="73">
        <f>+$AC$80</f>
        <v>0</v>
      </c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31"/>
      <c r="AP132" s="31"/>
      <c r="AQ132" s="31"/>
    </row>
    <row r="133" spans="1:46" ht="22.5" customHeight="1" x14ac:dyDescent="0.15">
      <c r="A133" s="3"/>
      <c r="B133" s="2"/>
      <c r="C133" s="95" t="s">
        <v>64</v>
      </c>
      <c r="D133" s="95"/>
      <c r="E133" s="95"/>
      <c r="F133" s="95"/>
      <c r="G133" s="95"/>
      <c r="H133" s="95"/>
      <c r="I133" s="95"/>
      <c r="J133" s="95"/>
      <c r="K133" s="95"/>
      <c r="L133" s="95" t="s">
        <v>68</v>
      </c>
      <c r="M133" s="95"/>
      <c r="N133" s="95"/>
      <c r="O133" s="120" t="s">
        <v>67</v>
      </c>
      <c r="P133" s="120"/>
      <c r="Q133" s="120" t="s">
        <v>66</v>
      </c>
      <c r="R133" s="120"/>
      <c r="S133" s="120"/>
      <c r="T133" s="120"/>
      <c r="U133" s="95" t="s">
        <v>65</v>
      </c>
      <c r="V133" s="95"/>
      <c r="W133" s="95"/>
      <c r="X133" s="95"/>
      <c r="Y133" s="95"/>
      <c r="Z133" s="95"/>
      <c r="AA133" s="95"/>
      <c r="AB133" s="95"/>
      <c r="AC133" s="90" t="s">
        <v>91</v>
      </c>
      <c r="AD133" s="83"/>
      <c r="AE133" s="83"/>
      <c r="AF133" s="83"/>
      <c r="AG133" s="83"/>
      <c r="AH133" s="83"/>
      <c r="AI133" s="84"/>
      <c r="AJ133" s="74"/>
      <c r="AK133" s="74"/>
      <c r="AL133" s="74"/>
      <c r="AM133" s="74"/>
      <c r="AN133" s="74"/>
      <c r="AO133" s="31"/>
      <c r="AP133" s="31"/>
      <c r="AQ133" s="31"/>
    </row>
    <row r="134" spans="1:46" ht="22.5" customHeight="1" x14ac:dyDescent="0.15">
      <c r="C134" s="116"/>
      <c r="D134" s="116"/>
      <c r="E134" s="116"/>
      <c r="F134" s="116"/>
      <c r="G134" s="116"/>
      <c r="H134" s="116"/>
      <c r="I134" s="116"/>
      <c r="J134" s="116"/>
      <c r="K134" s="116"/>
      <c r="L134" s="117"/>
      <c r="M134" s="117"/>
      <c r="N134" s="117"/>
      <c r="O134" s="118"/>
      <c r="P134" s="118"/>
      <c r="Q134" s="119"/>
      <c r="R134" s="119"/>
      <c r="S134" s="119"/>
      <c r="T134" s="119"/>
      <c r="U134" s="126">
        <f>+L134*Q134</f>
        <v>0</v>
      </c>
      <c r="V134" s="126"/>
      <c r="W134" s="126"/>
      <c r="X134" s="126"/>
      <c r="Y134" s="126"/>
      <c r="Z134" s="126"/>
      <c r="AA134" s="126"/>
      <c r="AB134" s="126"/>
      <c r="AC134" s="121" t="s">
        <v>22</v>
      </c>
      <c r="AD134" s="122"/>
      <c r="AE134" s="122"/>
      <c r="AF134" s="122"/>
      <c r="AG134" s="122"/>
      <c r="AH134" s="122"/>
      <c r="AI134" s="127"/>
      <c r="AJ134" s="123">
        <f t="shared" ref="AJ134:AJ138" si="7">+$P$71</f>
        <v>0</v>
      </c>
      <c r="AK134" s="124"/>
      <c r="AL134" s="124"/>
      <c r="AM134" s="124"/>
    </row>
    <row r="135" spans="1:46" ht="22.5" customHeight="1" x14ac:dyDescent="0.15">
      <c r="C135" s="116"/>
      <c r="D135" s="116"/>
      <c r="E135" s="116"/>
      <c r="F135" s="116"/>
      <c r="G135" s="116"/>
      <c r="H135" s="116"/>
      <c r="I135" s="116"/>
      <c r="J135" s="116"/>
      <c r="K135" s="116"/>
      <c r="L135" s="117"/>
      <c r="M135" s="117"/>
      <c r="N135" s="117"/>
      <c r="O135" s="118"/>
      <c r="P135" s="118"/>
      <c r="Q135" s="119"/>
      <c r="R135" s="119"/>
      <c r="S135" s="119"/>
      <c r="T135" s="119"/>
      <c r="U135" s="126">
        <f t="shared" ref="U135:U138" si="8">+L135*Q135</f>
        <v>0</v>
      </c>
      <c r="V135" s="126"/>
      <c r="W135" s="126"/>
      <c r="X135" s="126"/>
      <c r="Y135" s="126"/>
      <c r="Z135" s="126"/>
      <c r="AA135" s="126"/>
      <c r="AB135" s="126"/>
      <c r="AC135" s="121" t="s">
        <v>22</v>
      </c>
      <c r="AD135" s="122"/>
      <c r="AE135" s="122"/>
      <c r="AF135" s="122"/>
      <c r="AG135" s="122"/>
      <c r="AH135" s="122"/>
      <c r="AI135" s="127"/>
      <c r="AJ135" s="123">
        <f t="shared" si="7"/>
        <v>0</v>
      </c>
      <c r="AK135" s="124"/>
      <c r="AL135" s="124"/>
      <c r="AM135" s="124"/>
    </row>
    <row r="136" spans="1:46" ht="22.5" customHeight="1" x14ac:dyDescent="0.15">
      <c r="C136" s="116"/>
      <c r="D136" s="116"/>
      <c r="E136" s="116"/>
      <c r="F136" s="116"/>
      <c r="G136" s="116"/>
      <c r="H136" s="116"/>
      <c r="I136" s="116"/>
      <c r="J136" s="116"/>
      <c r="K136" s="116"/>
      <c r="L136" s="117"/>
      <c r="M136" s="117"/>
      <c r="N136" s="117"/>
      <c r="O136" s="118"/>
      <c r="P136" s="118"/>
      <c r="Q136" s="119"/>
      <c r="R136" s="119"/>
      <c r="S136" s="119"/>
      <c r="T136" s="119"/>
      <c r="U136" s="126">
        <f t="shared" ref="U136" si="9">+L136*Q136</f>
        <v>0</v>
      </c>
      <c r="V136" s="126"/>
      <c r="W136" s="126"/>
      <c r="X136" s="126"/>
      <c r="Y136" s="126"/>
      <c r="Z136" s="126"/>
      <c r="AA136" s="126"/>
      <c r="AB136" s="126"/>
      <c r="AC136" s="121" t="s">
        <v>22</v>
      </c>
      <c r="AD136" s="122"/>
      <c r="AE136" s="122"/>
      <c r="AF136" s="122"/>
      <c r="AG136" s="122"/>
      <c r="AH136" s="122"/>
      <c r="AI136" s="127"/>
      <c r="AJ136" s="123">
        <f t="shared" si="7"/>
        <v>0</v>
      </c>
      <c r="AK136" s="124"/>
      <c r="AL136" s="124"/>
      <c r="AM136" s="124"/>
    </row>
    <row r="137" spans="1:46" ht="22.5" customHeight="1" x14ac:dyDescent="0.15">
      <c r="C137" s="116"/>
      <c r="D137" s="116"/>
      <c r="E137" s="116"/>
      <c r="F137" s="116"/>
      <c r="G137" s="116"/>
      <c r="H137" s="116"/>
      <c r="I137" s="116"/>
      <c r="J137" s="116"/>
      <c r="K137" s="116"/>
      <c r="L137" s="117"/>
      <c r="M137" s="117"/>
      <c r="N137" s="117"/>
      <c r="O137" s="118"/>
      <c r="P137" s="118"/>
      <c r="Q137" s="119"/>
      <c r="R137" s="119"/>
      <c r="S137" s="119"/>
      <c r="T137" s="119"/>
      <c r="U137" s="126">
        <f t="shared" si="8"/>
        <v>0</v>
      </c>
      <c r="V137" s="126"/>
      <c r="W137" s="126"/>
      <c r="X137" s="126"/>
      <c r="Y137" s="126"/>
      <c r="Z137" s="126"/>
      <c r="AA137" s="126"/>
      <c r="AB137" s="126"/>
      <c r="AC137" s="121" t="s">
        <v>22</v>
      </c>
      <c r="AD137" s="122"/>
      <c r="AE137" s="122"/>
      <c r="AF137" s="122"/>
      <c r="AG137" s="122"/>
      <c r="AH137" s="122"/>
      <c r="AI137" s="127"/>
      <c r="AJ137" s="123">
        <f t="shared" si="7"/>
        <v>0</v>
      </c>
      <c r="AK137" s="124"/>
      <c r="AL137" s="124"/>
      <c r="AM137" s="124"/>
    </row>
    <row r="138" spans="1:46" ht="22.5" customHeight="1" x14ac:dyDescent="0.15">
      <c r="C138" s="116"/>
      <c r="D138" s="116"/>
      <c r="E138" s="116"/>
      <c r="F138" s="116"/>
      <c r="G138" s="116"/>
      <c r="H138" s="116"/>
      <c r="I138" s="116"/>
      <c r="J138" s="116"/>
      <c r="K138" s="116"/>
      <c r="L138" s="117"/>
      <c r="M138" s="117"/>
      <c r="N138" s="117"/>
      <c r="O138" s="118"/>
      <c r="P138" s="118"/>
      <c r="Q138" s="119"/>
      <c r="R138" s="119"/>
      <c r="S138" s="119"/>
      <c r="T138" s="119"/>
      <c r="U138" s="126">
        <f t="shared" si="8"/>
        <v>0</v>
      </c>
      <c r="V138" s="126"/>
      <c r="W138" s="126"/>
      <c r="X138" s="126"/>
      <c r="Y138" s="126"/>
      <c r="Z138" s="126"/>
      <c r="AA138" s="126"/>
      <c r="AB138" s="126"/>
      <c r="AC138" s="121" t="s">
        <v>22</v>
      </c>
      <c r="AD138" s="122"/>
      <c r="AE138" s="122"/>
      <c r="AF138" s="122"/>
      <c r="AG138" s="122"/>
      <c r="AH138" s="122"/>
      <c r="AI138" s="127"/>
      <c r="AJ138" s="123">
        <f t="shared" si="7"/>
        <v>0</v>
      </c>
      <c r="AK138" s="124"/>
      <c r="AL138" s="124"/>
      <c r="AM138" s="124"/>
    </row>
    <row r="139" spans="1:46" ht="22.5" customHeight="1" x14ac:dyDescent="0.15">
      <c r="C139" s="95" t="s">
        <v>45</v>
      </c>
      <c r="D139" s="95"/>
      <c r="E139" s="95"/>
      <c r="F139" s="95"/>
      <c r="G139" s="95"/>
      <c r="H139" s="95"/>
      <c r="I139" s="95"/>
      <c r="J139" s="95"/>
      <c r="K139" s="95"/>
      <c r="L139" s="155"/>
      <c r="M139" s="155"/>
      <c r="N139" s="155"/>
      <c r="O139" s="95"/>
      <c r="P139" s="95"/>
      <c r="Q139" s="155"/>
      <c r="R139" s="155"/>
      <c r="S139" s="155"/>
      <c r="T139" s="155"/>
      <c r="U139" s="126">
        <f>SUM(U134:AB138)</f>
        <v>0</v>
      </c>
      <c r="V139" s="126"/>
      <c r="W139" s="126"/>
      <c r="X139" s="126"/>
      <c r="Y139" s="126"/>
      <c r="Z139" s="126"/>
      <c r="AA139" s="126"/>
      <c r="AB139" s="126"/>
      <c r="AC139" s="121" t="s">
        <v>22</v>
      </c>
      <c r="AD139" s="122"/>
      <c r="AE139" s="122"/>
      <c r="AF139" s="122"/>
      <c r="AG139" s="122"/>
      <c r="AH139" s="122"/>
      <c r="AI139" s="127"/>
      <c r="AJ139" s="78"/>
      <c r="AK139" s="79"/>
      <c r="AL139" s="79"/>
      <c r="AM139" s="79"/>
    </row>
    <row r="140" spans="1:46" ht="7.5" customHeight="1" x14ac:dyDescent="0.15">
      <c r="E140" s="31"/>
      <c r="F140" s="31"/>
      <c r="G140" s="31"/>
      <c r="H140" s="31"/>
      <c r="I140" s="55"/>
      <c r="J140" s="55"/>
      <c r="K140" s="55"/>
      <c r="L140" s="55"/>
      <c r="M140" s="55"/>
      <c r="N140" s="55"/>
      <c r="O140" s="31"/>
      <c r="P140" s="31"/>
      <c r="Q140" s="31"/>
      <c r="R140" s="31"/>
      <c r="S140" s="31"/>
      <c r="T140" s="31"/>
      <c r="U140" s="31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</row>
    <row r="141" spans="1:46" ht="36" customHeight="1" x14ac:dyDescent="0.3">
      <c r="A141" s="2" t="s">
        <v>54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148" t="s">
        <v>48</v>
      </c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7"/>
      <c r="AC141" s="7"/>
      <c r="AD141" s="7"/>
      <c r="AM141" s="6" t="str">
        <f>+$AM$13</f>
        <v>2023年11月版</v>
      </c>
      <c r="AR141" s="11"/>
      <c r="AT141" s="4"/>
    </row>
    <row r="142" spans="1:46" ht="28.5" customHeight="1" x14ac:dyDescent="0.2">
      <c r="B142" s="156" t="s">
        <v>94</v>
      </c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49" t="s">
        <v>18</v>
      </c>
      <c r="O142" s="149"/>
      <c r="P142" s="149"/>
      <c r="S142" s="11"/>
      <c r="U142" s="11"/>
      <c r="AC142" s="150" t="str">
        <f>+$AD$14</f>
        <v>令和</v>
      </c>
      <c r="AD142" s="150"/>
      <c r="AE142" s="11">
        <f>+$AF$14</f>
        <v>0</v>
      </c>
      <c r="AF142" s="3" t="s">
        <v>14</v>
      </c>
      <c r="AG142" s="11">
        <f>+$AH$14</f>
        <v>0</v>
      </c>
      <c r="AH142" s="3" t="s">
        <v>13</v>
      </c>
      <c r="AI142" s="11">
        <f>$AJ$14</f>
        <v>20</v>
      </c>
      <c r="AJ142" s="3" t="s">
        <v>12</v>
      </c>
      <c r="AK142" s="151" t="s">
        <v>11</v>
      </c>
      <c r="AL142" s="151"/>
    </row>
    <row r="143" spans="1:46" ht="22.5" customHeight="1" x14ac:dyDescent="0.15">
      <c r="B143" s="96" t="s">
        <v>93</v>
      </c>
      <c r="C143" s="97"/>
      <c r="D143" s="97"/>
      <c r="E143" s="98"/>
      <c r="F143" s="102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4"/>
      <c r="R143" s="152" t="s">
        <v>39</v>
      </c>
      <c r="S143" s="153"/>
      <c r="T143" s="153"/>
      <c r="U143" s="154"/>
      <c r="V143" s="56"/>
      <c r="W143" s="108" t="s">
        <v>0</v>
      </c>
      <c r="X143" s="109"/>
      <c r="Y143" s="110"/>
      <c r="Z143" s="211">
        <f>+$AA$16</f>
        <v>0</v>
      </c>
      <c r="AA143" s="212"/>
      <c r="AB143" s="212"/>
      <c r="AC143" s="212"/>
      <c r="AD143" s="212"/>
      <c r="AE143" s="212"/>
      <c r="AF143" s="212"/>
      <c r="AG143" s="213"/>
      <c r="AH143" s="92"/>
      <c r="AI143" s="91"/>
      <c r="AJ143" s="91"/>
      <c r="AK143" s="91"/>
      <c r="AL143" s="91"/>
    </row>
    <row r="144" spans="1:46" ht="22.5" customHeight="1" x14ac:dyDescent="0.15">
      <c r="B144" s="99"/>
      <c r="C144" s="100"/>
      <c r="D144" s="100"/>
      <c r="E144" s="101"/>
      <c r="F144" s="105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7"/>
      <c r="R144" s="128"/>
      <c r="S144" s="129"/>
      <c r="T144" s="129"/>
      <c r="U144" s="89" t="s">
        <v>31</v>
      </c>
      <c r="V144" s="57"/>
      <c r="W144" s="130" t="s">
        <v>29</v>
      </c>
      <c r="X144" s="131"/>
      <c r="Y144" s="132"/>
      <c r="Z144" s="18" t="s">
        <v>30</v>
      </c>
      <c r="AA144" s="133">
        <f>+$AB$17</f>
        <v>0</v>
      </c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4"/>
    </row>
    <row r="145" spans="1:58" ht="22.5" customHeight="1" x14ac:dyDescent="0.15">
      <c r="B145" s="58"/>
      <c r="C145" s="144" t="s">
        <v>34</v>
      </c>
      <c r="D145" s="144"/>
      <c r="E145" s="144"/>
      <c r="F145" s="144"/>
      <c r="G145" s="144"/>
      <c r="H145" s="144"/>
      <c r="I145" s="144"/>
      <c r="J145" s="144"/>
      <c r="K145" s="144"/>
      <c r="L145" s="144"/>
      <c r="M145" s="59" t="str">
        <f>+$M$67</f>
        <v>(Ａ＋Ｂ）</v>
      </c>
      <c r="N145" s="58"/>
      <c r="O145" s="58"/>
      <c r="P145" s="58"/>
      <c r="Q145" s="58"/>
      <c r="R145" s="60"/>
      <c r="S145" s="60"/>
      <c r="T145" s="60"/>
      <c r="U145" s="61"/>
      <c r="V145" s="57"/>
      <c r="W145" s="145" t="s">
        <v>1</v>
      </c>
      <c r="X145" s="146"/>
      <c r="Y145" s="147"/>
      <c r="Z145" s="161">
        <f>+$AA$18</f>
        <v>0</v>
      </c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52"/>
    </row>
    <row r="146" spans="1:58" ht="22.5" customHeight="1" x14ac:dyDescent="0.2">
      <c r="C146" s="157">
        <f>+H157+U165</f>
        <v>0</v>
      </c>
      <c r="D146" s="157"/>
      <c r="E146" s="157"/>
      <c r="F146" s="157"/>
      <c r="G146" s="157"/>
      <c r="H146" s="157"/>
      <c r="I146" s="157"/>
      <c r="J146" s="158" t="s">
        <v>32</v>
      </c>
      <c r="K146" s="158"/>
      <c r="L146" s="158"/>
      <c r="M146" s="159" t="s">
        <v>22</v>
      </c>
      <c r="N146" s="159"/>
      <c r="O146" s="159"/>
      <c r="P146" s="159"/>
      <c r="Q146" s="159"/>
      <c r="R146" s="159"/>
      <c r="S146" s="159"/>
      <c r="T146" s="62"/>
      <c r="U146" s="62"/>
      <c r="V146" s="62"/>
      <c r="W146" s="145" t="s">
        <v>2</v>
      </c>
      <c r="X146" s="146"/>
      <c r="Y146" s="147"/>
      <c r="Z146" s="160">
        <f>+$AA$19</f>
        <v>0</v>
      </c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20" t="s">
        <v>31</v>
      </c>
      <c r="AM146" s="21"/>
    </row>
    <row r="147" spans="1:58" ht="22.5" customHeight="1" x14ac:dyDescent="0.2">
      <c r="C147" s="143">
        <f>+C146*$AT$2</f>
        <v>0</v>
      </c>
      <c r="D147" s="143"/>
      <c r="E147" s="143"/>
      <c r="F147" s="143"/>
      <c r="G147" s="143"/>
      <c r="H147" s="143"/>
      <c r="I147" s="143"/>
      <c r="J147" s="181" t="str">
        <f>+$AT$1</f>
        <v>-(消費税10%)</v>
      </c>
      <c r="K147" s="181"/>
      <c r="L147" s="181"/>
      <c r="M147" s="122" t="s">
        <v>22</v>
      </c>
      <c r="N147" s="122"/>
      <c r="O147" s="122"/>
      <c r="P147" s="122"/>
      <c r="Q147" s="122"/>
      <c r="R147" s="122"/>
      <c r="S147" s="122"/>
      <c r="W147" s="192" t="s">
        <v>38</v>
      </c>
      <c r="X147" s="193"/>
      <c r="Y147" s="194"/>
      <c r="Z147" s="160">
        <f>+$AA$20</f>
        <v>0</v>
      </c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25"/>
      <c r="AM147" s="21"/>
    </row>
    <row r="148" spans="1:58" ht="22.5" customHeight="1" x14ac:dyDescent="0.2">
      <c r="C148" s="199">
        <f>SUM(C146:I147)</f>
        <v>0</v>
      </c>
      <c r="D148" s="199"/>
      <c r="E148" s="199"/>
      <c r="F148" s="199"/>
      <c r="G148" s="199"/>
      <c r="H148" s="199"/>
      <c r="I148" s="199"/>
      <c r="J148" s="200" t="s">
        <v>33</v>
      </c>
      <c r="K148" s="200"/>
      <c r="L148" s="200"/>
      <c r="M148" s="122" t="s">
        <v>22</v>
      </c>
      <c r="N148" s="122"/>
      <c r="O148" s="122"/>
      <c r="P148" s="122"/>
      <c r="Q148" s="122"/>
      <c r="R148" s="122"/>
      <c r="S148" s="122"/>
      <c r="T148" s="63"/>
      <c r="U148" s="63"/>
      <c r="V148" s="63"/>
      <c r="W148" s="135" t="str">
        <f>+$AU$1</f>
        <v>10%対象額</v>
      </c>
      <c r="X148" s="135"/>
      <c r="Y148" s="135"/>
      <c r="Z148" s="135"/>
      <c r="AA148" s="234">
        <f>+C146</f>
        <v>0</v>
      </c>
      <c r="AB148" s="235"/>
      <c r="AC148" s="235"/>
      <c r="AD148" s="235"/>
      <c r="AE148" s="136" t="str">
        <f>+$AV$1</f>
        <v>10%消費税</v>
      </c>
      <c r="AF148" s="136"/>
      <c r="AG148" s="136"/>
      <c r="AH148" s="136"/>
      <c r="AI148" s="179">
        <f>+C147</f>
        <v>0</v>
      </c>
      <c r="AJ148" s="180"/>
      <c r="AK148" s="180"/>
      <c r="AL148" s="180"/>
      <c r="AM148" s="21"/>
    </row>
    <row r="149" spans="1:58" ht="22.5" customHeight="1" x14ac:dyDescent="0.15">
      <c r="C149" s="62"/>
      <c r="D149" s="62"/>
      <c r="E149" s="62"/>
      <c r="F149" s="62"/>
      <c r="G149" s="62"/>
      <c r="H149" s="62"/>
      <c r="I149" s="62"/>
      <c r="P149" s="125">
        <f>+$P$71</f>
        <v>0</v>
      </c>
      <c r="Q149" s="125"/>
      <c r="R149" s="125"/>
      <c r="S149" s="125"/>
      <c r="T149" s="62"/>
      <c r="U149" s="62"/>
      <c r="V149" s="62"/>
      <c r="W149" s="135" t="str">
        <f>+$AU$2</f>
        <v>8%対象額</v>
      </c>
      <c r="X149" s="135"/>
      <c r="Y149" s="135"/>
      <c r="Z149" s="135"/>
      <c r="AA149" s="120"/>
      <c r="AB149" s="120"/>
      <c r="AC149" s="120"/>
      <c r="AD149" s="120"/>
      <c r="AE149" s="136" t="str">
        <f>+$AV$2</f>
        <v>8%消費税</v>
      </c>
      <c r="AF149" s="136"/>
      <c r="AG149" s="136"/>
      <c r="AH149" s="136"/>
      <c r="AI149" s="120"/>
      <c r="AJ149" s="120"/>
      <c r="AK149" s="120"/>
      <c r="AL149" s="120"/>
      <c r="AM149" s="21"/>
    </row>
    <row r="150" spans="1:58" ht="22.5" customHeight="1" x14ac:dyDescent="0.15">
      <c r="C150" s="62"/>
      <c r="D150" s="62"/>
      <c r="E150" s="62"/>
      <c r="F150" s="62"/>
      <c r="G150" s="62"/>
      <c r="H150" s="62"/>
      <c r="I150" s="62"/>
      <c r="Q150" s="62"/>
      <c r="R150" s="62"/>
      <c r="S150" s="62"/>
      <c r="T150" s="62"/>
      <c r="U150" s="62"/>
      <c r="V150" s="62"/>
      <c r="W150" s="64"/>
      <c r="X150" s="64"/>
      <c r="Y150" s="64"/>
      <c r="Z150" s="64"/>
      <c r="AA150" s="62"/>
      <c r="AB150" s="62"/>
      <c r="AC150" s="62"/>
      <c r="AE150" s="11"/>
      <c r="AF150" s="11"/>
      <c r="AG150" s="11"/>
      <c r="AH150" s="11"/>
      <c r="AI150" s="62"/>
      <c r="AJ150" s="62"/>
      <c r="AK150" s="35"/>
      <c r="AL150" s="35"/>
      <c r="AM150" s="21"/>
    </row>
    <row r="151" spans="1:58" ht="22.5" customHeight="1" x14ac:dyDescent="0.15">
      <c r="C151" s="65" t="s">
        <v>50</v>
      </c>
      <c r="D151" s="65" t="s">
        <v>41</v>
      </c>
      <c r="W151" s="86"/>
      <c r="X151" s="86"/>
      <c r="Y151" s="86"/>
      <c r="Z151" s="86"/>
      <c r="AA151" s="86"/>
      <c r="AB151" s="86"/>
      <c r="AC151" s="45" t="str">
        <f>+$AC$73</f>
        <v xml:space="preserve"> ・｢請求書(現場別内訳)」は､現場別に作成</v>
      </c>
      <c r="AK151" s="62"/>
      <c r="AL151" s="35"/>
      <c r="AM151" s="21"/>
    </row>
    <row r="152" spans="1:58" ht="22.5" customHeight="1" x14ac:dyDescent="0.15">
      <c r="A152" s="3"/>
      <c r="B152" s="2"/>
      <c r="C152" s="137" t="s">
        <v>40</v>
      </c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9"/>
      <c r="AC152" s="45" t="str">
        <f>+$AC$74</f>
        <v>　 して下さい。</v>
      </c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BC152" s="62"/>
      <c r="BD152" s="62"/>
      <c r="BE152" s="62"/>
      <c r="BF152" s="62"/>
    </row>
    <row r="153" spans="1:58" ht="22.5" customHeight="1" x14ac:dyDescent="0.15">
      <c r="A153" s="3"/>
      <c r="B153" s="2"/>
      <c r="C153" s="140" t="s">
        <v>23</v>
      </c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0" t="s">
        <v>90</v>
      </c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2"/>
      <c r="AC153" s="45" t="str">
        <f>+$AC$75</f>
        <v xml:space="preserve"> ・Ａ欄には価格決定済の工事について記入</v>
      </c>
      <c r="AR153" s="21"/>
    </row>
    <row r="154" spans="1:58" ht="22.5" customHeight="1" x14ac:dyDescent="0.15">
      <c r="A154" s="3"/>
      <c r="B154" s="2"/>
      <c r="C154" s="108" t="s">
        <v>4</v>
      </c>
      <c r="D154" s="109"/>
      <c r="E154" s="109"/>
      <c r="F154" s="109"/>
      <c r="G154" s="110"/>
      <c r="H154" s="111"/>
      <c r="I154" s="112"/>
      <c r="J154" s="112"/>
      <c r="K154" s="112"/>
      <c r="L154" s="112"/>
      <c r="M154" s="112"/>
      <c r="N154" s="112"/>
      <c r="O154" s="67" t="s">
        <v>21</v>
      </c>
      <c r="P154" s="113" t="s">
        <v>6</v>
      </c>
      <c r="Q154" s="114"/>
      <c r="R154" s="114"/>
      <c r="S154" s="114"/>
      <c r="T154" s="115"/>
      <c r="U154" s="121" t="s">
        <v>22</v>
      </c>
      <c r="V154" s="122"/>
      <c r="W154" s="122"/>
      <c r="X154" s="122"/>
      <c r="Y154" s="122"/>
      <c r="Z154" s="122"/>
      <c r="AA154" s="122"/>
      <c r="AB154" s="68" t="s">
        <v>21</v>
      </c>
      <c r="AC154" s="45" t="str">
        <f>+$AC$76</f>
        <v>　 して下さい。</v>
      </c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</row>
    <row r="155" spans="1:58" ht="22.5" customHeight="1" x14ac:dyDescent="0.15">
      <c r="A155" s="3"/>
      <c r="B155" s="2"/>
      <c r="C155" s="108" t="s">
        <v>3</v>
      </c>
      <c r="D155" s="109"/>
      <c r="E155" s="109"/>
      <c r="F155" s="109"/>
      <c r="G155" s="110"/>
      <c r="H155" s="111"/>
      <c r="I155" s="112"/>
      <c r="J155" s="112"/>
      <c r="K155" s="112"/>
      <c r="L155" s="112"/>
      <c r="M155" s="112"/>
      <c r="N155" s="112"/>
      <c r="O155" s="67" t="s">
        <v>21</v>
      </c>
      <c r="P155" s="113" t="s">
        <v>5</v>
      </c>
      <c r="Q155" s="114"/>
      <c r="R155" s="114"/>
      <c r="S155" s="114"/>
      <c r="T155" s="115"/>
      <c r="U155" s="121" t="s">
        <v>22</v>
      </c>
      <c r="V155" s="122"/>
      <c r="W155" s="122"/>
      <c r="X155" s="122"/>
      <c r="Y155" s="122"/>
      <c r="Z155" s="122"/>
      <c r="AA155" s="122"/>
      <c r="AB155" s="68" t="s">
        <v>21</v>
      </c>
      <c r="AC155" s="45" t="str">
        <f>+$AC$77</f>
        <v>　 Ｂ欄にはＡ欄以外の請求について明細を記入</v>
      </c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</row>
    <row r="156" spans="1:58" ht="22.5" customHeight="1" x14ac:dyDescent="0.15">
      <c r="A156" s="3"/>
      <c r="B156" s="2"/>
      <c r="C156" s="108" t="s">
        <v>20</v>
      </c>
      <c r="D156" s="109"/>
      <c r="E156" s="109"/>
      <c r="F156" s="109"/>
      <c r="G156" s="110"/>
      <c r="H156" s="111"/>
      <c r="I156" s="112"/>
      <c r="J156" s="112"/>
      <c r="K156" s="112"/>
      <c r="L156" s="112"/>
      <c r="M156" s="112"/>
      <c r="N156" s="112"/>
      <c r="O156" s="67" t="s">
        <v>21</v>
      </c>
      <c r="P156" s="108" t="s">
        <v>24</v>
      </c>
      <c r="Q156" s="109"/>
      <c r="R156" s="109"/>
      <c r="S156" s="109"/>
      <c r="T156" s="110"/>
      <c r="U156" s="121" t="s">
        <v>22</v>
      </c>
      <c r="V156" s="122"/>
      <c r="W156" s="122"/>
      <c r="X156" s="122"/>
      <c r="Y156" s="122"/>
      <c r="Z156" s="122"/>
      <c r="AA156" s="122"/>
      <c r="AB156" s="68" t="s">
        <v>21</v>
      </c>
      <c r="AC156" s="45" t="str">
        <f>+$AC$78</f>
        <v>　 して下さい。尚、貴社明細書を添付の上、</v>
      </c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31"/>
      <c r="AP156" s="31"/>
      <c r="AQ156" s="31"/>
      <c r="AR156" s="75"/>
    </row>
    <row r="157" spans="1:58" ht="22.5" customHeight="1" x14ac:dyDescent="0.15">
      <c r="A157" s="3"/>
      <c r="B157" s="2"/>
      <c r="C157" s="108" t="s">
        <v>26</v>
      </c>
      <c r="D157" s="109"/>
      <c r="E157" s="109"/>
      <c r="F157" s="109"/>
      <c r="G157" s="110"/>
      <c r="H157" s="162">
        <f>+H155-H156</f>
        <v>0</v>
      </c>
      <c r="I157" s="163"/>
      <c r="J157" s="163"/>
      <c r="K157" s="163"/>
      <c r="L157" s="163"/>
      <c r="M157" s="163"/>
      <c r="N157" s="163"/>
      <c r="O157" s="67" t="s">
        <v>21</v>
      </c>
      <c r="P157" s="108" t="s">
        <v>25</v>
      </c>
      <c r="Q157" s="109"/>
      <c r="R157" s="109"/>
      <c r="S157" s="109"/>
      <c r="T157" s="110"/>
      <c r="U157" s="121" t="s">
        <v>22</v>
      </c>
      <c r="V157" s="122"/>
      <c r="W157" s="122"/>
      <c r="X157" s="122"/>
      <c r="Y157" s="122"/>
      <c r="Z157" s="122"/>
      <c r="AA157" s="122"/>
      <c r="AB157" s="68" t="s">
        <v>21</v>
      </c>
      <c r="AC157" s="45" t="str">
        <f>+$AC$79</f>
        <v>　 「別紙明細書の通り」としても結構です。</v>
      </c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31"/>
      <c r="AP157" s="31"/>
      <c r="AQ157" s="31"/>
    </row>
    <row r="158" spans="1:58" ht="22.5" customHeight="1" x14ac:dyDescent="0.15">
      <c r="A158" s="3"/>
      <c r="B158" s="2"/>
      <c r="C158" s="65" t="s">
        <v>49</v>
      </c>
      <c r="D158" s="65" t="s">
        <v>51</v>
      </c>
      <c r="AC158" s="73">
        <f>+$AC$80</f>
        <v>0</v>
      </c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31"/>
      <c r="AP158" s="31"/>
      <c r="AQ158" s="31"/>
    </row>
    <row r="159" spans="1:58" ht="22.5" customHeight="1" x14ac:dyDescent="0.15">
      <c r="A159" s="3"/>
      <c r="B159" s="2"/>
      <c r="C159" s="95" t="s">
        <v>64</v>
      </c>
      <c r="D159" s="95"/>
      <c r="E159" s="95"/>
      <c r="F159" s="95"/>
      <c r="G159" s="95"/>
      <c r="H159" s="95"/>
      <c r="I159" s="95"/>
      <c r="J159" s="95"/>
      <c r="K159" s="95"/>
      <c r="L159" s="95" t="s">
        <v>68</v>
      </c>
      <c r="M159" s="95"/>
      <c r="N159" s="95"/>
      <c r="O159" s="120" t="s">
        <v>67</v>
      </c>
      <c r="P159" s="120"/>
      <c r="Q159" s="120" t="s">
        <v>66</v>
      </c>
      <c r="R159" s="120"/>
      <c r="S159" s="120"/>
      <c r="T159" s="120"/>
      <c r="U159" s="95" t="s">
        <v>65</v>
      </c>
      <c r="V159" s="95"/>
      <c r="W159" s="95"/>
      <c r="X159" s="95"/>
      <c r="Y159" s="95"/>
      <c r="Z159" s="95"/>
      <c r="AA159" s="95"/>
      <c r="AB159" s="95"/>
      <c r="AC159" s="90" t="s">
        <v>91</v>
      </c>
      <c r="AD159" s="83"/>
      <c r="AE159" s="83"/>
      <c r="AF159" s="83"/>
      <c r="AG159" s="83"/>
      <c r="AH159" s="83"/>
      <c r="AI159" s="84"/>
      <c r="AJ159" s="74"/>
      <c r="AK159" s="74"/>
      <c r="AL159" s="74"/>
      <c r="AM159" s="74"/>
      <c r="AN159" s="74"/>
      <c r="AO159" s="31"/>
      <c r="AP159" s="31"/>
      <c r="AQ159" s="31"/>
    </row>
    <row r="160" spans="1:58" ht="22.5" customHeight="1" x14ac:dyDescent="0.15">
      <c r="C160" s="116"/>
      <c r="D160" s="116"/>
      <c r="E160" s="116"/>
      <c r="F160" s="116"/>
      <c r="G160" s="116"/>
      <c r="H160" s="116"/>
      <c r="I160" s="116"/>
      <c r="J160" s="116"/>
      <c r="K160" s="116"/>
      <c r="L160" s="117"/>
      <c r="M160" s="117"/>
      <c r="N160" s="117"/>
      <c r="O160" s="118"/>
      <c r="P160" s="118"/>
      <c r="Q160" s="119"/>
      <c r="R160" s="119"/>
      <c r="S160" s="119"/>
      <c r="T160" s="119"/>
      <c r="U160" s="126">
        <f>+L160*Q160</f>
        <v>0</v>
      </c>
      <c r="V160" s="126"/>
      <c r="W160" s="126"/>
      <c r="X160" s="126"/>
      <c r="Y160" s="126"/>
      <c r="Z160" s="126"/>
      <c r="AA160" s="126"/>
      <c r="AB160" s="126"/>
      <c r="AC160" s="121" t="s">
        <v>22</v>
      </c>
      <c r="AD160" s="122"/>
      <c r="AE160" s="122"/>
      <c r="AF160" s="122"/>
      <c r="AG160" s="122"/>
      <c r="AH160" s="122"/>
      <c r="AI160" s="127"/>
      <c r="AJ160" s="123">
        <f>+$P$71</f>
        <v>0</v>
      </c>
      <c r="AK160" s="124"/>
      <c r="AL160" s="124"/>
      <c r="AM160" s="124"/>
    </row>
    <row r="161" spans="1:46" ht="22.5" customHeight="1" x14ac:dyDescent="0.15">
      <c r="C161" s="116"/>
      <c r="D161" s="116"/>
      <c r="E161" s="116"/>
      <c r="F161" s="116"/>
      <c r="G161" s="116"/>
      <c r="H161" s="116"/>
      <c r="I161" s="116"/>
      <c r="J161" s="116"/>
      <c r="K161" s="116"/>
      <c r="L161" s="117"/>
      <c r="M161" s="117"/>
      <c r="N161" s="117"/>
      <c r="O161" s="118"/>
      <c r="P161" s="118"/>
      <c r="Q161" s="119"/>
      <c r="R161" s="119"/>
      <c r="S161" s="119"/>
      <c r="T161" s="119"/>
      <c r="U161" s="126">
        <f t="shared" ref="U161:U164" si="10">+L161*Q161</f>
        <v>0</v>
      </c>
      <c r="V161" s="126"/>
      <c r="W161" s="126"/>
      <c r="X161" s="126"/>
      <c r="Y161" s="126"/>
      <c r="Z161" s="126"/>
      <c r="AA161" s="126"/>
      <c r="AB161" s="126"/>
      <c r="AC161" s="121" t="s">
        <v>22</v>
      </c>
      <c r="AD161" s="122"/>
      <c r="AE161" s="122"/>
      <c r="AF161" s="122"/>
      <c r="AG161" s="122"/>
      <c r="AH161" s="122"/>
      <c r="AI161" s="127"/>
      <c r="AJ161" s="123">
        <f t="shared" ref="AJ161:AJ164" si="11">+$P$71</f>
        <v>0</v>
      </c>
      <c r="AK161" s="124"/>
      <c r="AL161" s="124"/>
      <c r="AM161" s="124"/>
    </row>
    <row r="162" spans="1:46" ht="22.5" customHeight="1" x14ac:dyDescent="0.15">
      <c r="C162" s="116"/>
      <c r="D162" s="116"/>
      <c r="E162" s="116"/>
      <c r="F162" s="116"/>
      <c r="G162" s="116"/>
      <c r="H162" s="116"/>
      <c r="I162" s="116"/>
      <c r="J162" s="116"/>
      <c r="K162" s="116"/>
      <c r="L162" s="117"/>
      <c r="M162" s="117"/>
      <c r="N162" s="117"/>
      <c r="O162" s="118"/>
      <c r="P162" s="118"/>
      <c r="Q162" s="119"/>
      <c r="R162" s="119"/>
      <c r="S162" s="119"/>
      <c r="T162" s="119"/>
      <c r="U162" s="126">
        <f t="shared" ref="U162" si="12">+L162*Q162</f>
        <v>0</v>
      </c>
      <c r="V162" s="126"/>
      <c r="W162" s="126"/>
      <c r="X162" s="126"/>
      <c r="Y162" s="126"/>
      <c r="Z162" s="126"/>
      <c r="AA162" s="126"/>
      <c r="AB162" s="126"/>
      <c r="AC162" s="121" t="s">
        <v>22</v>
      </c>
      <c r="AD162" s="122"/>
      <c r="AE162" s="122"/>
      <c r="AF162" s="122"/>
      <c r="AG162" s="122"/>
      <c r="AH162" s="122"/>
      <c r="AI162" s="127"/>
      <c r="AJ162" s="123">
        <f t="shared" si="11"/>
        <v>0</v>
      </c>
      <c r="AK162" s="124"/>
      <c r="AL162" s="124"/>
      <c r="AM162" s="124"/>
    </row>
    <row r="163" spans="1:46" ht="22.5" customHeight="1" x14ac:dyDescent="0.15">
      <c r="C163" s="116"/>
      <c r="D163" s="116"/>
      <c r="E163" s="116"/>
      <c r="F163" s="116"/>
      <c r="G163" s="116"/>
      <c r="H163" s="116"/>
      <c r="I163" s="116"/>
      <c r="J163" s="116"/>
      <c r="K163" s="116"/>
      <c r="L163" s="117"/>
      <c r="M163" s="117"/>
      <c r="N163" s="117"/>
      <c r="O163" s="118"/>
      <c r="P163" s="118"/>
      <c r="Q163" s="119"/>
      <c r="R163" s="119"/>
      <c r="S163" s="119"/>
      <c r="T163" s="119"/>
      <c r="U163" s="126">
        <f t="shared" si="10"/>
        <v>0</v>
      </c>
      <c r="V163" s="126"/>
      <c r="W163" s="126"/>
      <c r="X163" s="126"/>
      <c r="Y163" s="126"/>
      <c r="Z163" s="126"/>
      <c r="AA163" s="126"/>
      <c r="AB163" s="126"/>
      <c r="AC163" s="121" t="s">
        <v>22</v>
      </c>
      <c r="AD163" s="122"/>
      <c r="AE163" s="122"/>
      <c r="AF163" s="122"/>
      <c r="AG163" s="122"/>
      <c r="AH163" s="122"/>
      <c r="AI163" s="127"/>
      <c r="AJ163" s="123">
        <f t="shared" si="11"/>
        <v>0</v>
      </c>
      <c r="AK163" s="124"/>
      <c r="AL163" s="124"/>
      <c r="AM163" s="124"/>
    </row>
    <row r="164" spans="1:46" ht="22.5" customHeight="1" x14ac:dyDescent="0.15">
      <c r="C164" s="116"/>
      <c r="D164" s="116"/>
      <c r="E164" s="116"/>
      <c r="F164" s="116"/>
      <c r="G164" s="116"/>
      <c r="H164" s="116"/>
      <c r="I164" s="116"/>
      <c r="J164" s="116"/>
      <c r="K164" s="116"/>
      <c r="L164" s="117"/>
      <c r="M164" s="117"/>
      <c r="N164" s="117"/>
      <c r="O164" s="118"/>
      <c r="P164" s="118"/>
      <c r="Q164" s="119"/>
      <c r="R164" s="119"/>
      <c r="S164" s="119"/>
      <c r="T164" s="119"/>
      <c r="U164" s="126">
        <f t="shared" si="10"/>
        <v>0</v>
      </c>
      <c r="V164" s="126"/>
      <c r="W164" s="126"/>
      <c r="X164" s="126"/>
      <c r="Y164" s="126"/>
      <c r="Z164" s="126"/>
      <c r="AA164" s="126"/>
      <c r="AB164" s="126"/>
      <c r="AC164" s="121" t="s">
        <v>22</v>
      </c>
      <c r="AD164" s="122"/>
      <c r="AE164" s="122"/>
      <c r="AF164" s="122"/>
      <c r="AG164" s="122"/>
      <c r="AH164" s="122"/>
      <c r="AI164" s="127"/>
      <c r="AJ164" s="123">
        <f t="shared" si="11"/>
        <v>0</v>
      </c>
      <c r="AK164" s="124"/>
      <c r="AL164" s="124"/>
      <c r="AM164" s="124"/>
    </row>
    <row r="165" spans="1:46" ht="22.5" customHeight="1" x14ac:dyDescent="0.15">
      <c r="C165" s="95" t="s">
        <v>45</v>
      </c>
      <c r="D165" s="95"/>
      <c r="E165" s="95"/>
      <c r="F165" s="95"/>
      <c r="G165" s="95"/>
      <c r="H165" s="95"/>
      <c r="I165" s="95"/>
      <c r="J165" s="95"/>
      <c r="K165" s="95"/>
      <c r="L165" s="155"/>
      <c r="M165" s="155"/>
      <c r="N165" s="155"/>
      <c r="O165" s="95"/>
      <c r="P165" s="95"/>
      <c r="Q165" s="155"/>
      <c r="R165" s="155"/>
      <c r="S165" s="155"/>
      <c r="T165" s="155"/>
      <c r="U165" s="126">
        <f>SUM(U160:AB164)</f>
        <v>0</v>
      </c>
      <c r="V165" s="126"/>
      <c r="W165" s="126"/>
      <c r="X165" s="126"/>
      <c r="Y165" s="126"/>
      <c r="Z165" s="126"/>
      <c r="AA165" s="126"/>
      <c r="AB165" s="126"/>
      <c r="AC165" s="121" t="s">
        <v>22</v>
      </c>
      <c r="AD165" s="122"/>
      <c r="AE165" s="122"/>
      <c r="AF165" s="122"/>
      <c r="AG165" s="122"/>
      <c r="AH165" s="122"/>
      <c r="AI165" s="127"/>
    </row>
    <row r="166" spans="1:46" ht="7.5" customHeight="1" x14ac:dyDescent="0.15">
      <c r="E166" s="31"/>
      <c r="F166" s="31"/>
      <c r="G166" s="31"/>
      <c r="H166" s="31"/>
      <c r="I166" s="55"/>
      <c r="J166" s="55"/>
      <c r="K166" s="55"/>
      <c r="L166" s="55"/>
      <c r="M166" s="55"/>
      <c r="N166" s="55"/>
      <c r="O166" s="31"/>
      <c r="P166" s="31"/>
      <c r="Q166" s="31"/>
      <c r="R166" s="31"/>
      <c r="S166" s="31"/>
      <c r="T166" s="31"/>
      <c r="U166" s="31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</row>
    <row r="167" spans="1:46" ht="36" customHeight="1" x14ac:dyDescent="0.3">
      <c r="A167" s="2" t="s">
        <v>55</v>
      </c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148" t="s">
        <v>48</v>
      </c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7"/>
      <c r="AC167" s="7"/>
      <c r="AD167" s="7"/>
      <c r="AM167" s="6" t="str">
        <f>+$AM$13</f>
        <v>2023年11月版</v>
      </c>
      <c r="AR167" s="11"/>
      <c r="AT167" s="4"/>
    </row>
    <row r="168" spans="1:46" ht="28.5" customHeight="1" x14ac:dyDescent="0.2">
      <c r="B168" s="156" t="s">
        <v>94</v>
      </c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49" t="s">
        <v>18</v>
      </c>
      <c r="O168" s="149"/>
      <c r="P168" s="149"/>
      <c r="S168" s="11"/>
      <c r="U168" s="11"/>
      <c r="AC168" s="150" t="str">
        <f>+$AD$14</f>
        <v>令和</v>
      </c>
      <c r="AD168" s="150"/>
      <c r="AE168" s="11">
        <f>+$AF$14</f>
        <v>0</v>
      </c>
      <c r="AF168" s="3" t="s">
        <v>14</v>
      </c>
      <c r="AG168" s="11">
        <f>+$AH$14</f>
        <v>0</v>
      </c>
      <c r="AH168" s="3" t="s">
        <v>13</v>
      </c>
      <c r="AI168" s="11">
        <f>$AJ$14</f>
        <v>20</v>
      </c>
      <c r="AJ168" s="3" t="s">
        <v>12</v>
      </c>
      <c r="AK168" s="151" t="s">
        <v>11</v>
      </c>
      <c r="AL168" s="151"/>
    </row>
    <row r="169" spans="1:46" ht="22.5" customHeight="1" x14ac:dyDescent="0.15">
      <c r="B169" s="96" t="s">
        <v>93</v>
      </c>
      <c r="C169" s="97"/>
      <c r="D169" s="97"/>
      <c r="E169" s="98"/>
      <c r="F169" s="102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4"/>
      <c r="R169" s="152" t="s">
        <v>39</v>
      </c>
      <c r="S169" s="153"/>
      <c r="T169" s="153"/>
      <c r="U169" s="154"/>
      <c r="V169" s="56"/>
      <c r="W169" s="108" t="s">
        <v>0</v>
      </c>
      <c r="X169" s="109"/>
      <c r="Y169" s="110"/>
      <c r="Z169" s="211">
        <f>+$AA$16</f>
        <v>0</v>
      </c>
      <c r="AA169" s="212"/>
      <c r="AB169" s="212"/>
      <c r="AC169" s="212"/>
      <c r="AD169" s="212"/>
      <c r="AE169" s="212"/>
      <c r="AF169" s="212"/>
      <c r="AG169" s="213"/>
      <c r="AH169" s="92"/>
      <c r="AI169" s="91"/>
      <c r="AJ169" s="91"/>
      <c r="AK169" s="91"/>
      <c r="AL169" s="91"/>
    </row>
    <row r="170" spans="1:46" ht="22.5" customHeight="1" x14ac:dyDescent="0.15">
      <c r="B170" s="99"/>
      <c r="C170" s="100"/>
      <c r="D170" s="100"/>
      <c r="E170" s="101"/>
      <c r="F170" s="105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7"/>
      <c r="R170" s="128"/>
      <c r="S170" s="129"/>
      <c r="T170" s="129"/>
      <c r="U170" s="89" t="s">
        <v>31</v>
      </c>
      <c r="V170" s="57"/>
      <c r="W170" s="130" t="s">
        <v>29</v>
      </c>
      <c r="X170" s="131"/>
      <c r="Y170" s="132"/>
      <c r="Z170" s="18" t="s">
        <v>30</v>
      </c>
      <c r="AA170" s="133">
        <f>+$AB$17</f>
        <v>0</v>
      </c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4"/>
    </row>
    <row r="171" spans="1:46" ht="22.5" customHeight="1" x14ac:dyDescent="0.15">
      <c r="B171" s="58"/>
      <c r="C171" s="144" t="s">
        <v>34</v>
      </c>
      <c r="D171" s="144"/>
      <c r="E171" s="144"/>
      <c r="F171" s="144"/>
      <c r="G171" s="144"/>
      <c r="H171" s="144"/>
      <c r="I171" s="144"/>
      <c r="J171" s="144"/>
      <c r="K171" s="144"/>
      <c r="L171" s="144"/>
      <c r="M171" s="59" t="str">
        <f>+$M$67</f>
        <v>(Ａ＋Ｂ）</v>
      </c>
      <c r="N171" s="58"/>
      <c r="O171" s="58"/>
      <c r="P171" s="58"/>
      <c r="Q171" s="58"/>
      <c r="R171" s="60"/>
      <c r="S171" s="60"/>
      <c r="T171" s="60"/>
      <c r="U171" s="61"/>
      <c r="V171" s="57"/>
      <c r="W171" s="145" t="s">
        <v>1</v>
      </c>
      <c r="X171" s="146"/>
      <c r="Y171" s="147"/>
      <c r="Z171" s="161">
        <f>+$AA$18</f>
        <v>0</v>
      </c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52"/>
    </row>
    <row r="172" spans="1:46" ht="22.5" customHeight="1" x14ac:dyDescent="0.2">
      <c r="C172" s="157">
        <f>+H183+U191</f>
        <v>0</v>
      </c>
      <c r="D172" s="157"/>
      <c r="E172" s="157"/>
      <c r="F172" s="157"/>
      <c r="G172" s="157"/>
      <c r="H172" s="157"/>
      <c r="I172" s="157"/>
      <c r="J172" s="158" t="s">
        <v>32</v>
      </c>
      <c r="K172" s="158"/>
      <c r="L172" s="158"/>
      <c r="M172" s="159" t="s">
        <v>22</v>
      </c>
      <c r="N172" s="159"/>
      <c r="O172" s="159"/>
      <c r="P172" s="159"/>
      <c r="Q172" s="159"/>
      <c r="R172" s="159"/>
      <c r="S172" s="159"/>
      <c r="T172" s="62"/>
      <c r="U172" s="62"/>
      <c r="V172" s="62"/>
      <c r="W172" s="145" t="s">
        <v>2</v>
      </c>
      <c r="X172" s="146"/>
      <c r="Y172" s="147"/>
      <c r="Z172" s="160">
        <f>+$AA$19</f>
        <v>0</v>
      </c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  <c r="AK172" s="161"/>
      <c r="AL172" s="20" t="s">
        <v>31</v>
      </c>
      <c r="AM172" s="21"/>
    </row>
    <row r="173" spans="1:46" ht="22.5" customHeight="1" x14ac:dyDescent="0.2">
      <c r="C173" s="143">
        <f>+C172*$AT$2</f>
        <v>0</v>
      </c>
      <c r="D173" s="143"/>
      <c r="E173" s="143"/>
      <c r="F173" s="143"/>
      <c r="G173" s="143"/>
      <c r="H173" s="143"/>
      <c r="I173" s="143"/>
      <c r="J173" s="181" t="str">
        <f>+$AT$1</f>
        <v>-(消費税10%)</v>
      </c>
      <c r="K173" s="181"/>
      <c r="L173" s="181"/>
      <c r="M173" s="122" t="s">
        <v>22</v>
      </c>
      <c r="N173" s="122"/>
      <c r="O173" s="122"/>
      <c r="P173" s="122"/>
      <c r="Q173" s="122"/>
      <c r="R173" s="122"/>
      <c r="S173" s="122"/>
      <c r="W173" s="192" t="s">
        <v>38</v>
      </c>
      <c r="X173" s="193"/>
      <c r="Y173" s="194"/>
      <c r="Z173" s="160">
        <f>+$AA$20</f>
        <v>0</v>
      </c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25"/>
      <c r="AM173" s="21"/>
    </row>
    <row r="174" spans="1:46" ht="22.5" customHeight="1" x14ac:dyDescent="0.2">
      <c r="C174" s="199">
        <f>SUM(C172:I173)</f>
        <v>0</v>
      </c>
      <c r="D174" s="199"/>
      <c r="E174" s="199"/>
      <c r="F174" s="199"/>
      <c r="G174" s="199"/>
      <c r="H174" s="199"/>
      <c r="I174" s="199"/>
      <c r="J174" s="200" t="s">
        <v>33</v>
      </c>
      <c r="K174" s="200"/>
      <c r="L174" s="200"/>
      <c r="M174" s="122" t="s">
        <v>22</v>
      </c>
      <c r="N174" s="122"/>
      <c r="O174" s="122"/>
      <c r="P174" s="122"/>
      <c r="Q174" s="122"/>
      <c r="R174" s="122"/>
      <c r="S174" s="122"/>
      <c r="T174" s="63"/>
      <c r="U174" s="63"/>
      <c r="V174" s="63"/>
      <c r="W174" s="135" t="str">
        <f>+$AU$1</f>
        <v>10%対象額</v>
      </c>
      <c r="X174" s="135"/>
      <c r="Y174" s="135"/>
      <c r="Z174" s="135"/>
      <c r="AA174" s="234">
        <f>+C172</f>
        <v>0</v>
      </c>
      <c r="AB174" s="235"/>
      <c r="AC174" s="235"/>
      <c r="AD174" s="235"/>
      <c r="AE174" s="136" t="str">
        <f>+$AV$1</f>
        <v>10%消費税</v>
      </c>
      <c r="AF174" s="136"/>
      <c r="AG174" s="136"/>
      <c r="AH174" s="136"/>
      <c r="AI174" s="179">
        <f>+C173</f>
        <v>0</v>
      </c>
      <c r="AJ174" s="180"/>
      <c r="AK174" s="180"/>
      <c r="AL174" s="180"/>
      <c r="AM174" s="21"/>
    </row>
    <row r="175" spans="1:46" ht="22.5" customHeight="1" x14ac:dyDescent="0.15">
      <c r="C175" s="62"/>
      <c r="D175" s="62"/>
      <c r="E175" s="62"/>
      <c r="F175" s="62"/>
      <c r="G175" s="62"/>
      <c r="H175" s="62"/>
      <c r="I175" s="62"/>
      <c r="P175" s="125">
        <f>+$P$71</f>
        <v>0</v>
      </c>
      <c r="Q175" s="125"/>
      <c r="R175" s="125"/>
      <c r="S175" s="125"/>
      <c r="T175" s="62"/>
      <c r="U175" s="62"/>
      <c r="V175" s="62"/>
      <c r="W175" s="135" t="str">
        <f>+$AU$2</f>
        <v>8%対象額</v>
      </c>
      <c r="X175" s="135"/>
      <c r="Y175" s="135"/>
      <c r="Z175" s="135"/>
      <c r="AA175" s="120"/>
      <c r="AB175" s="120"/>
      <c r="AC175" s="120"/>
      <c r="AD175" s="120"/>
      <c r="AE175" s="136" t="str">
        <f>+$AV$2</f>
        <v>8%消費税</v>
      </c>
      <c r="AF175" s="136"/>
      <c r="AG175" s="136"/>
      <c r="AH175" s="136"/>
      <c r="AI175" s="120"/>
      <c r="AJ175" s="120"/>
      <c r="AK175" s="120"/>
      <c r="AL175" s="120"/>
      <c r="AM175" s="21"/>
    </row>
    <row r="176" spans="1:46" ht="22.5" customHeight="1" x14ac:dyDescent="0.15">
      <c r="C176" s="62"/>
      <c r="D176" s="62"/>
      <c r="E176" s="62"/>
      <c r="F176" s="62"/>
      <c r="G176" s="62"/>
      <c r="H176" s="62"/>
      <c r="I176" s="62"/>
      <c r="Q176" s="62"/>
      <c r="R176" s="62"/>
      <c r="S176" s="62"/>
      <c r="T176" s="62"/>
      <c r="U176" s="62"/>
      <c r="V176" s="62"/>
      <c r="W176" s="64"/>
      <c r="X176" s="64"/>
      <c r="Y176" s="64"/>
      <c r="Z176" s="64"/>
      <c r="AA176" s="62"/>
      <c r="AB176" s="62"/>
      <c r="AC176" s="62"/>
      <c r="AE176" s="11"/>
      <c r="AF176" s="11"/>
      <c r="AG176" s="11"/>
      <c r="AH176" s="11"/>
      <c r="AI176" s="62"/>
      <c r="AJ176" s="62"/>
      <c r="AK176" s="35"/>
      <c r="AL176" s="35"/>
      <c r="AM176" s="21"/>
    </row>
    <row r="177" spans="1:58" ht="22.5" customHeight="1" x14ac:dyDescent="0.15">
      <c r="C177" s="65" t="s">
        <v>50</v>
      </c>
      <c r="D177" s="65" t="s">
        <v>41</v>
      </c>
      <c r="U177" s="87"/>
      <c r="V177" s="87"/>
      <c r="W177" s="86"/>
      <c r="X177" s="86"/>
      <c r="Y177" s="86"/>
      <c r="Z177" s="86"/>
      <c r="AA177" s="86"/>
      <c r="AB177" s="86"/>
      <c r="AC177" s="45" t="str">
        <f>+$AC$73</f>
        <v xml:space="preserve"> ・｢請求書(現場別内訳)」は､現場別に作成</v>
      </c>
      <c r="AK177" s="62"/>
      <c r="AL177" s="35"/>
      <c r="AM177" s="21"/>
    </row>
    <row r="178" spans="1:58" ht="22.5" customHeight="1" x14ac:dyDescent="0.15">
      <c r="A178" s="3"/>
      <c r="B178" s="2"/>
      <c r="C178" s="137" t="s">
        <v>40</v>
      </c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9"/>
      <c r="AC178" s="45" t="str">
        <f>+$AC$74</f>
        <v>　 して下さい。</v>
      </c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BC178" s="62"/>
      <c r="BD178" s="62"/>
      <c r="BE178" s="62"/>
      <c r="BF178" s="62"/>
    </row>
    <row r="179" spans="1:58" ht="22.5" customHeight="1" x14ac:dyDescent="0.15">
      <c r="A179" s="3"/>
      <c r="B179" s="2"/>
      <c r="C179" s="140" t="s">
        <v>23</v>
      </c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2"/>
      <c r="P179" s="140" t="s">
        <v>90</v>
      </c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2"/>
      <c r="AC179" s="45" t="str">
        <f>+$AC$75</f>
        <v xml:space="preserve"> ・Ａ欄には価格決定済の工事について記入</v>
      </c>
      <c r="AR179" s="21"/>
    </row>
    <row r="180" spans="1:58" ht="22.5" customHeight="1" x14ac:dyDescent="0.15">
      <c r="A180" s="3"/>
      <c r="B180" s="2"/>
      <c r="C180" s="108" t="s">
        <v>4</v>
      </c>
      <c r="D180" s="109"/>
      <c r="E180" s="109"/>
      <c r="F180" s="109"/>
      <c r="G180" s="110"/>
      <c r="H180" s="111"/>
      <c r="I180" s="112"/>
      <c r="J180" s="112"/>
      <c r="K180" s="112"/>
      <c r="L180" s="112"/>
      <c r="M180" s="112"/>
      <c r="N180" s="112"/>
      <c r="O180" s="67" t="s">
        <v>21</v>
      </c>
      <c r="P180" s="113" t="s">
        <v>6</v>
      </c>
      <c r="Q180" s="114"/>
      <c r="R180" s="114"/>
      <c r="S180" s="114"/>
      <c r="T180" s="115"/>
      <c r="U180" s="121" t="s">
        <v>22</v>
      </c>
      <c r="V180" s="122"/>
      <c r="W180" s="122"/>
      <c r="X180" s="122"/>
      <c r="Y180" s="122"/>
      <c r="Z180" s="122"/>
      <c r="AA180" s="122"/>
      <c r="AB180" s="68" t="s">
        <v>21</v>
      </c>
      <c r="AC180" s="45" t="str">
        <f>+$AC$76</f>
        <v>　 して下さい。</v>
      </c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</row>
    <row r="181" spans="1:58" ht="22.5" customHeight="1" x14ac:dyDescent="0.15">
      <c r="A181" s="3"/>
      <c r="B181" s="2"/>
      <c r="C181" s="108" t="s">
        <v>3</v>
      </c>
      <c r="D181" s="109"/>
      <c r="E181" s="109"/>
      <c r="F181" s="109"/>
      <c r="G181" s="110"/>
      <c r="H181" s="111"/>
      <c r="I181" s="112"/>
      <c r="J181" s="112"/>
      <c r="K181" s="112"/>
      <c r="L181" s="112"/>
      <c r="M181" s="112"/>
      <c r="N181" s="112"/>
      <c r="O181" s="67" t="s">
        <v>21</v>
      </c>
      <c r="P181" s="113" t="s">
        <v>5</v>
      </c>
      <c r="Q181" s="114"/>
      <c r="R181" s="114"/>
      <c r="S181" s="114"/>
      <c r="T181" s="115"/>
      <c r="U181" s="121" t="s">
        <v>22</v>
      </c>
      <c r="V181" s="122"/>
      <c r="W181" s="122"/>
      <c r="X181" s="122"/>
      <c r="Y181" s="122"/>
      <c r="Z181" s="122"/>
      <c r="AA181" s="122"/>
      <c r="AB181" s="68" t="s">
        <v>21</v>
      </c>
      <c r="AC181" s="45" t="str">
        <f>+$AC$77</f>
        <v>　 Ｂ欄にはＡ欄以外の請求について明細を記入</v>
      </c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</row>
    <row r="182" spans="1:58" ht="22.5" customHeight="1" x14ac:dyDescent="0.15">
      <c r="A182" s="3"/>
      <c r="B182" s="2"/>
      <c r="C182" s="108" t="s">
        <v>20</v>
      </c>
      <c r="D182" s="109"/>
      <c r="E182" s="109"/>
      <c r="F182" s="109"/>
      <c r="G182" s="110"/>
      <c r="H182" s="111"/>
      <c r="I182" s="112"/>
      <c r="J182" s="112"/>
      <c r="K182" s="112"/>
      <c r="L182" s="112"/>
      <c r="M182" s="112"/>
      <c r="N182" s="112"/>
      <c r="O182" s="67" t="s">
        <v>21</v>
      </c>
      <c r="P182" s="108" t="s">
        <v>24</v>
      </c>
      <c r="Q182" s="109"/>
      <c r="R182" s="109"/>
      <c r="S182" s="109"/>
      <c r="T182" s="110"/>
      <c r="U182" s="121" t="s">
        <v>22</v>
      </c>
      <c r="V182" s="122"/>
      <c r="W182" s="122"/>
      <c r="X182" s="122"/>
      <c r="Y182" s="122"/>
      <c r="Z182" s="122"/>
      <c r="AA182" s="122"/>
      <c r="AB182" s="68" t="s">
        <v>21</v>
      </c>
      <c r="AC182" s="45" t="str">
        <f>+$AC$78</f>
        <v>　 して下さい。尚、貴社明細書を添付の上、</v>
      </c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31"/>
      <c r="AP182" s="31"/>
      <c r="AQ182" s="31"/>
      <c r="AR182" s="75"/>
    </row>
    <row r="183" spans="1:58" ht="22.5" customHeight="1" x14ac:dyDescent="0.15">
      <c r="A183" s="3"/>
      <c r="B183" s="2"/>
      <c r="C183" s="108" t="s">
        <v>26</v>
      </c>
      <c r="D183" s="109"/>
      <c r="E183" s="109"/>
      <c r="F183" s="109"/>
      <c r="G183" s="110"/>
      <c r="H183" s="162">
        <f>+H181-H182</f>
        <v>0</v>
      </c>
      <c r="I183" s="163"/>
      <c r="J183" s="163"/>
      <c r="K183" s="163"/>
      <c r="L183" s="163"/>
      <c r="M183" s="163"/>
      <c r="N183" s="163"/>
      <c r="O183" s="67" t="s">
        <v>21</v>
      </c>
      <c r="P183" s="108" t="s">
        <v>25</v>
      </c>
      <c r="Q183" s="109"/>
      <c r="R183" s="109"/>
      <c r="S183" s="109"/>
      <c r="T183" s="110"/>
      <c r="U183" s="121" t="s">
        <v>22</v>
      </c>
      <c r="V183" s="122"/>
      <c r="W183" s="122"/>
      <c r="X183" s="122"/>
      <c r="Y183" s="122"/>
      <c r="Z183" s="122"/>
      <c r="AA183" s="122"/>
      <c r="AB183" s="68" t="s">
        <v>21</v>
      </c>
      <c r="AC183" s="45" t="str">
        <f>+$AC$79</f>
        <v>　 「別紙明細書の通り」としても結構です。</v>
      </c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31"/>
      <c r="AP183" s="31"/>
      <c r="AQ183" s="31"/>
    </row>
    <row r="184" spans="1:58" ht="22.5" customHeight="1" x14ac:dyDescent="0.15">
      <c r="A184" s="3"/>
      <c r="B184" s="2"/>
      <c r="C184" s="65" t="s">
        <v>49</v>
      </c>
      <c r="D184" s="65" t="s">
        <v>51</v>
      </c>
      <c r="AC184" s="73">
        <f>+$AC$80</f>
        <v>0</v>
      </c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31"/>
      <c r="AP184" s="31"/>
      <c r="AQ184" s="31"/>
    </row>
    <row r="185" spans="1:58" ht="22.5" customHeight="1" x14ac:dyDescent="0.15">
      <c r="A185" s="3"/>
      <c r="B185" s="2"/>
      <c r="C185" s="95" t="s">
        <v>64</v>
      </c>
      <c r="D185" s="95"/>
      <c r="E185" s="95"/>
      <c r="F185" s="95"/>
      <c r="G185" s="95"/>
      <c r="H185" s="95"/>
      <c r="I185" s="95"/>
      <c r="J185" s="95"/>
      <c r="K185" s="95"/>
      <c r="L185" s="95" t="s">
        <v>68</v>
      </c>
      <c r="M185" s="95"/>
      <c r="N185" s="95"/>
      <c r="O185" s="120" t="s">
        <v>67</v>
      </c>
      <c r="P185" s="120"/>
      <c r="Q185" s="120" t="s">
        <v>66</v>
      </c>
      <c r="R185" s="120"/>
      <c r="S185" s="120"/>
      <c r="T185" s="120"/>
      <c r="U185" s="95" t="s">
        <v>65</v>
      </c>
      <c r="V185" s="95"/>
      <c r="W185" s="95"/>
      <c r="X185" s="95"/>
      <c r="Y185" s="95"/>
      <c r="Z185" s="95"/>
      <c r="AA185" s="95"/>
      <c r="AB185" s="95"/>
      <c r="AC185" s="90" t="s">
        <v>91</v>
      </c>
      <c r="AD185" s="83"/>
      <c r="AE185" s="83"/>
      <c r="AF185" s="83"/>
      <c r="AG185" s="83"/>
      <c r="AH185" s="83"/>
      <c r="AI185" s="84"/>
      <c r="AJ185" s="74"/>
      <c r="AK185" s="74"/>
      <c r="AL185" s="74"/>
      <c r="AM185" s="74"/>
      <c r="AN185" s="74"/>
      <c r="AO185" s="31"/>
      <c r="AP185" s="31"/>
      <c r="AQ185" s="31"/>
    </row>
    <row r="186" spans="1:58" ht="22.5" customHeight="1" x14ac:dyDescent="0.15">
      <c r="C186" s="116"/>
      <c r="D186" s="116"/>
      <c r="E186" s="116"/>
      <c r="F186" s="116"/>
      <c r="G186" s="116"/>
      <c r="H186" s="116"/>
      <c r="I186" s="116"/>
      <c r="J186" s="116"/>
      <c r="K186" s="116"/>
      <c r="L186" s="117"/>
      <c r="M186" s="117"/>
      <c r="N186" s="117"/>
      <c r="O186" s="118"/>
      <c r="P186" s="118"/>
      <c r="Q186" s="119"/>
      <c r="R186" s="119"/>
      <c r="S186" s="119"/>
      <c r="T186" s="119"/>
      <c r="U186" s="126">
        <f>+L186*Q186</f>
        <v>0</v>
      </c>
      <c r="V186" s="126"/>
      <c r="W186" s="126"/>
      <c r="X186" s="126"/>
      <c r="Y186" s="126"/>
      <c r="Z186" s="126"/>
      <c r="AA186" s="126"/>
      <c r="AB186" s="126"/>
      <c r="AC186" s="121" t="s">
        <v>22</v>
      </c>
      <c r="AD186" s="122"/>
      <c r="AE186" s="122"/>
      <c r="AF186" s="122"/>
      <c r="AG186" s="122"/>
      <c r="AH186" s="122"/>
      <c r="AI186" s="127"/>
      <c r="AJ186" s="123">
        <f t="shared" ref="AJ186:AJ190" si="13">+$P$71</f>
        <v>0</v>
      </c>
      <c r="AK186" s="124"/>
      <c r="AL186" s="124"/>
      <c r="AM186" s="124"/>
    </row>
    <row r="187" spans="1:58" ht="22.5" customHeight="1" x14ac:dyDescent="0.15">
      <c r="C187" s="116"/>
      <c r="D187" s="116"/>
      <c r="E187" s="116"/>
      <c r="F187" s="116"/>
      <c r="G187" s="116"/>
      <c r="H187" s="116"/>
      <c r="I187" s="116"/>
      <c r="J187" s="116"/>
      <c r="K187" s="116"/>
      <c r="L187" s="117"/>
      <c r="M187" s="117"/>
      <c r="N187" s="117"/>
      <c r="O187" s="118"/>
      <c r="P187" s="118"/>
      <c r="Q187" s="119"/>
      <c r="R187" s="119"/>
      <c r="S187" s="119"/>
      <c r="T187" s="119"/>
      <c r="U187" s="126">
        <f t="shared" ref="U187" si="14">+L187*Q187</f>
        <v>0</v>
      </c>
      <c r="V187" s="126"/>
      <c r="W187" s="126"/>
      <c r="X187" s="126"/>
      <c r="Y187" s="126"/>
      <c r="Z187" s="126"/>
      <c r="AA187" s="126"/>
      <c r="AB187" s="126"/>
      <c r="AC187" s="121" t="s">
        <v>22</v>
      </c>
      <c r="AD187" s="122"/>
      <c r="AE187" s="122"/>
      <c r="AF187" s="122"/>
      <c r="AG187" s="122"/>
      <c r="AH187" s="122"/>
      <c r="AI187" s="127"/>
      <c r="AJ187" s="123">
        <f t="shared" si="13"/>
        <v>0</v>
      </c>
      <c r="AK187" s="124"/>
      <c r="AL187" s="124"/>
      <c r="AM187" s="124"/>
    </row>
    <row r="188" spans="1:58" ht="22.5" customHeight="1" x14ac:dyDescent="0.15">
      <c r="C188" s="116"/>
      <c r="D188" s="116"/>
      <c r="E188" s="116"/>
      <c r="F188" s="116"/>
      <c r="G188" s="116"/>
      <c r="H188" s="116"/>
      <c r="I188" s="116"/>
      <c r="J188" s="116"/>
      <c r="K188" s="116"/>
      <c r="L188" s="117"/>
      <c r="M188" s="117"/>
      <c r="N188" s="117"/>
      <c r="O188" s="118"/>
      <c r="P188" s="118"/>
      <c r="Q188" s="119"/>
      <c r="R188" s="119"/>
      <c r="S188" s="119"/>
      <c r="T188" s="119"/>
      <c r="U188" s="126">
        <f t="shared" ref="U188:U190" si="15">+L188*Q188</f>
        <v>0</v>
      </c>
      <c r="V188" s="126"/>
      <c r="W188" s="126"/>
      <c r="X188" s="126"/>
      <c r="Y188" s="126"/>
      <c r="Z188" s="126"/>
      <c r="AA188" s="126"/>
      <c r="AB188" s="126"/>
      <c r="AC188" s="121" t="s">
        <v>22</v>
      </c>
      <c r="AD188" s="122"/>
      <c r="AE188" s="122"/>
      <c r="AF188" s="122"/>
      <c r="AG188" s="122"/>
      <c r="AH188" s="122"/>
      <c r="AI188" s="127"/>
      <c r="AJ188" s="123">
        <f t="shared" si="13"/>
        <v>0</v>
      </c>
      <c r="AK188" s="124"/>
      <c r="AL188" s="124"/>
      <c r="AM188" s="124"/>
    </row>
    <row r="189" spans="1:58" ht="22.5" customHeight="1" x14ac:dyDescent="0.15">
      <c r="C189" s="116"/>
      <c r="D189" s="116"/>
      <c r="E189" s="116"/>
      <c r="F189" s="116"/>
      <c r="G189" s="116"/>
      <c r="H189" s="116"/>
      <c r="I189" s="116"/>
      <c r="J189" s="116"/>
      <c r="K189" s="116"/>
      <c r="L189" s="117"/>
      <c r="M189" s="117"/>
      <c r="N189" s="117"/>
      <c r="O189" s="118"/>
      <c r="P189" s="118"/>
      <c r="Q189" s="119"/>
      <c r="R189" s="119"/>
      <c r="S189" s="119"/>
      <c r="T189" s="119"/>
      <c r="U189" s="126">
        <f t="shared" si="15"/>
        <v>0</v>
      </c>
      <c r="V189" s="126"/>
      <c r="W189" s="126"/>
      <c r="X189" s="126"/>
      <c r="Y189" s="126"/>
      <c r="Z189" s="126"/>
      <c r="AA189" s="126"/>
      <c r="AB189" s="126"/>
      <c r="AC189" s="121" t="s">
        <v>22</v>
      </c>
      <c r="AD189" s="122"/>
      <c r="AE189" s="122"/>
      <c r="AF189" s="122"/>
      <c r="AG189" s="122"/>
      <c r="AH189" s="122"/>
      <c r="AI189" s="127"/>
      <c r="AJ189" s="123">
        <f t="shared" si="13"/>
        <v>0</v>
      </c>
      <c r="AK189" s="124"/>
      <c r="AL189" s="124"/>
      <c r="AM189" s="124"/>
    </row>
    <row r="190" spans="1:58" ht="22.5" customHeight="1" x14ac:dyDescent="0.15">
      <c r="C190" s="116"/>
      <c r="D190" s="116"/>
      <c r="E190" s="116"/>
      <c r="F190" s="116"/>
      <c r="G190" s="116"/>
      <c r="H190" s="116"/>
      <c r="I190" s="116"/>
      <c r="J190" s="116"/>
      <c r="K190" s="116"/>
      <c r="L190" s="117"/>
      <c r="M190" s="117"/>
      <c r="N190" s="117"/>
      <c r="O190" s="118"/>
      <c r="P190" s="118"/>
      <c r="Q190" s="119"/>
      <c r="R190" s="119"/>
      <c r="S190" s="119"/>
      <c r="T190" s="119"/>
      <c r="U190" s="126">
        <f t="shared" si="15"/>
        <v>0</v>
      </c>
      <c r="V190" s="126"/>
      <c r="W190" s="126"/>
      <c r="X190" s="126"/>
      <c r="Y190" s="126"/>
      <c r="Z190" s="126"/>
      <c r="AA190" s="126"/>
      <c r="AB190" s="126"/>
      <c r="AC190" s="121" t="s">
        <v>22</v>
      </c>
      <c r="AD190" s="122"/>
      <c r="AE190" s="122"/>
      <c r="AF190" s="122"/>
      <c r="AG190" s="122"/>
      <c r="AH190" s="122"/>
      <c r="AI190" s="127"/>
      <c r="AJ190" s="123">
        <f t="shared" si="13"/>
        <v>0</v>
      </c>
      <c r="AK190" s="124"/>
      <c r="AL190" s="124"/>
      <c r="AM190" s="124"/>
    </row>
    <row r="191" spans="1:58" ht="22.5" customHeight="1" x14ac:dyDescent="0.15">
      <c r="C191" s="95" t="s">
        <v>45</v>
      </c>
      <c r="D191" s="95"/>
      <c r="E191" s="95"/>
      <c r="F191" s="95"/>
      <c r="G191" s="95"/>
      <c r="H191" s="95"/>
      <c r="I191" s="95"/>
      <c r="J191" s="95"/>
      <c r="K191" s="95"/>
      <c r="L191" s="155"/>
      <c r="M191" s="155"/>
      <c r="N191" s="155"/>
      <c r="O191" s="95"/>
      <c r="P191" s="95"/>
      <c r="Q191" s="155"/>
      <c r="R191" s="155"/>
      <c r="S191" s="155"/>
      <c r="T191" s="155"/>
      <c r="U191" s="126">
        <f>SUM(U186:AB190)</f>
        <v>0</v>
      </c>
      <c r="V191" s="126"/>
      <c r="W191" s="126"/>
      <c r="X191" s="126"/>
      <c r="Y191" s="126"/>
      <c r="Z191" s="126"/>
      <c r="AA191" s="126"/>
      <c r="AB191" s="126"/>
      <c r="AC191" s="121" t="s">
        <v>22</v>
      </c>
      <c r="AD191" s="122"/>
      <c r="AE191" s="122"/>
      <c r="AF191" s="122"/>
      <c r="AG191" s="122"/>
      <c r="AH191" s="122"/>
      <c r="AI191" s="127"/>
    </row>
    <row r="192" spans="1:58" ht="7.5" customHeight="1" x14ac:dyDescent="0.15">
      <c r="E192" s="31"/>
      <c r="F192" s="31"/>
      <c r="G192" s="31"/>
      <c r="H192" s="31"/>
      <c r="I192" s="55"/>
      <c r="J192" s="55"/>
      <c r="K192" s="55"/>
      <c r="L192" s="55"/>
      <c r="M192" s="55"/>
      <c r="N192" s="55"/>
      <c r="O192" s="31"/>
      <c r="P192" s="31"/>
      <c r="Q192" s="31"/>
      <c r="R192" s="31"/>
      <c r="S192" s="31"/>
      <c r="T192" s="31"/>
      <c r="U192" s="31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</row>
    <row r="193" spans="1:58" ht="36" customHeight="1" x14ac:dyDescent="0.3">
      <c r="A193" s="2" t="s">
        <v>56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148" t="s">
        <v>48</v>
      </c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7"/>
      <c r="AC193" s="7"/>
      <c r="AD193" s="7"/>
      <c r="AM193" s="6" t="str">
        <f>+$AM$13</f>
        <v>2023年11月版</v>
      </c>
      <c r="AR193" s="11"/>
      <c r="AT193" s="4"/>
    </row>
    <row r="194" spans="1:58" ht="28.5" customHeight="1" x14ac:dyDescent="0.2">
      <c r="B194" s="156" t="s">
        <v>94</v>
      </c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49" t="s">
        <v>18</v>
      </c>
      <c r="O194" s="149"/>
      <c r="P194" s="149"/>
      <c r="S194" s="11"/>
      <c r="U194" s="11"/>
      <c r="AC194" s="150" t="str">
        <f>+$AD$14</f>
        <v>令和</v>
      </c>
      <c r="AD194" s="150"/>
      <c r="AE194" s="11">
        <f>+$AF$14</f>
        <v>0</v>
      </c>
      <c r="AF194" s="3" t="s">
        <v>14</v>
      </c>
      <c r="AG194" s="11">
        <f>+$AH$14</f>
        <v>0</v>
      </c>
      <c r="AH194" s="3" t="s">
        <v>13</v>
      </c>
      <c r="AI194" s="11">
        <f>$AJ$14</f>
        <v>20</v>
      </c>
      <c r="AJ194" s="3" t="s">
        <v>12</v>
      </c>
      <c r="AK194" s="151" t="s">
        <v>11</v>
      </c>
      <c r="AL194" s="151"/>
    </row>
    <row r="195" spans="1:58" ht="22.5" customHeight="1" x14ac:dyDescent="0.15">
      <c r="B195" s="96" t="s">
        <v>93</v>
      </c>
      <c r="C195" s="97"/>
      <c r="D195" s="97"/>
      <c r="E195" s="98"/>
      <c r="F195" s="102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4"/>
      <c r="R195" s="152" t="s">
        <v>39</v>
      </c>
      <c r="S195" s="153"/>
      <c r="T195" s="153"/>
      <c r="U195" s="154"/>
      <c r="V195" s="56"/>
      <c r="W195" s="108" t="s">
        <v>0</v>
      </c>
      <c r="X195" s="109"/>
      <c r="Y195" s="110"/>
      <c r="Z195" s="211">
        <f>+$AA$16</f>
        <v>0</v>
      </c>
      <c r="AA195" s="212"/>
      <c r="AB195" s="212"/>
      <c r="AC195" s="212"/>
      <c r="AD195" s="212"/>
      <c r="AE195" s="212"/>
      <c r="AF195" s="212"/>
      <c r="AG195" s="213"/>
      <c r="AH195" s="92"/>
      <c r="AI195" s="91"/>
      <c r="AJ195" s="91"/>
      <c r="AK195" s="91"/>
      <c r="AL195" s="91"/>
    </row>
    <row r="196" spans="1:58" ht="22.5" customHeight="1" x14ac:dyDescent="0.15">
      <c r="B196" s="99"/>
      <c r="C196" s="100"/>
      <c r="D196" s="100"/>
      <c r="E196" s="101"/>
      <c r="F196" s="105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7"/>
      <c r="R196" s="128"/>
      <c r="S196" s="129"/>
      <c r="T196" s="129"/>
      <c r="U196" s="89" t="s">
        <v>31</v>
      </c>
      <c r="V196" s="57"/>
      <c r="W196" s="130" t="s">
        <v>29</v>
      </c>
      <c r="X196" s="131"/>
      <c r="Y196" s="132"/>
      <c r="Z196" s="18" t="s">
        <v>30</v>
      </c>
      <c r="AA196" s="133">
        <f>+$AB$17</f>
        <v>0</v>
      </c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4"/>
    </row>
    <row r="197" spans="1:58" ht="22.5" customHeight="1" x14ac:dyDescent="0.15">
      <c r="B197" s="58"/>
      <c r="C197" s="144" t="s">
        <v>34</v>
      </c>
      <c r="D197" s="144"/>
      <c r="E197" s="144"/>
      <c r="F197" s="144"/>
      <c r="G197" s="144"/>
      <c r="H197" s="144"/>
      <c r="I197" s="144"/>
      <c r="J197" s="144"/>
      <c r="K197" s="144"/>
      <c r="L197" s="144"/>
      <c r="M197" s="59" t="str">
        <f>+$M$67</f>
        <v>(Ａ＋Ｂ）</v>
      </c>
      <c r="N197" s="58"/>
      <c r="O197" s="58"/>
      <c r="P197" s="58"/>
      <c r="Q197" s="58"/>
      <c r="R197" s="60"/>
      <c r="S197" s="60"/>
      <c r="T197" s="60"/>
      <c r="U197" s="61"/>
      <c r="V197" s="57"/>
      <c r="W197" s="145" t="s">
        <v>1</v>
      </c>
      <c r="X197" s="146"/>
      <c r="Y197" s="147"/>
      <c r="Z197" s="161">
        <f>+$AA$18</f>
        <v>0</v>
      </c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52"/>
    </row>
    <row r="198" spans="1:58" ht="22.5" customHeight="1" x14ac:dyDescent="0.2">
      <c r="C198" s="157">
        <f>+H209+U217</f>
        <v>0</v>
      </c>
      <c r="D198" s="157"/>
      <c r="E198" s="157"/>
      <c r="F198" s="157"/>
      <c r="G198" s="157"/>
      <c r="H198" s="157"/>
      <c r="I198" s="157"/>
      <c r="J198" s="158" t="s">
        <v>32</v>
      </c>
      <c r="K198" s="158"/>
      <c r="L198" s="158"/>
      <c r="M198" s="159" t="s">
        <v>22</v>
      </c>
      <c r="N198" s="159"/>
      <c r="O198" s="159"/>
      <c r="P198" s="159"/>
      <c r="Q198" s="159"/>
      <c r="R198" s="159"/>
      <c r="S198" s="159"/>
      <c r="T198" s="62"/>
      <c r="U198" s="62"/>
      <c r="V198" s="62"/>
      <c r="W198" s="145" t="s">
        <v>2</v>
      </c>
      <c r="X198" s="146"/>
      <c r="Y198" s="147"/>
      <c r="Z198" s="160">
        <f>+$AA$19</f>
        <v>0</v>
      </c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20" t="s">
        <v>31</v>
      </c>
      <c r="AM198" s="21"/>
    </row>
    <row r="199" spans="1:58" ht="22.5" customHeight="1" x14ac:dyDescent="0.2">
      <c r="C199" s="143">
        <f>+C198*$AT$2</f>
        <v>0</v>
      </c>
      <c r="D199" s="143"/>
      <c r="E199" s="143"/>
      <c r="F199" s="143"/>
      <c r="G199" s="143"/>
      <c r="H199" s="143"/>
      <c r="I199" s="143"/>
      <c r="J199" s="181" t="str">
        <f>+$AT$1</f>
        <v>-(消費税10%)</v>
      </c>
      <c r="K199" s="181"/>
      <c r="L199" s="181"/>
      <c r="M199" s="122" t="s">
        <v>22</v>
      </c>
      <c r="N199" s="122"/>
      <c r="O199" s="122"/>
      <c r="P199" s="122"/>
      <c r="Q199" s="122"/>
      <c r="R199" s="122"/>
      <c r="S199" s="122"/>
      <c r="W199" s="192" t="s">
        <v>38</v>
      </c>
      <c r="X199" s="193"/>
      <c r="Y199" s="194"/>
      <c r="Z199" s="160">
        <f>+$AA$20</f>
        <v>0</v>
      </c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25"/>
      <c r="AM199" s="21"/>
    </row>
    <row r="200" spans="1:58" ht="22.5" customHeight="1" x14ac:dyDescent="0.2">
      <c r="C200" s="199">
        <f>SUM(C198:I199)</f>
        <v>0</v>
      </c>
      <c r="D200" s="199"/>
      <c r="E200" s="199"/>
      <c r="F200" s="199"/>
      <c r="G200" s="199"/>
      <c r="H200" s="199"/>
      <c r="I200" s="199"/>
      <c r="J200" s="200" t="s">
        <v>33</v>
      </c>
      <c r="K200" s="200"/>
      <c r="L200" s="200"/>
      <c r="M200" s="122" t="s">
        <v>22</v>
      </c>
      <c r="N200" s="122"/>
      <c r="O200" s="122"/>
      <c r="P200" s="122"/>
      <c r="Q200" s="122"/>
      <c r="R200" s="122"/>
      <c r="S200" s="122"/>
      <c r="T200" s="63"/>
      <c r="U200" s="63"/>
      <c r="V200" s="63"/>
      <c r="W200" s="135" t="str">
        <f>+$AU$1</f>
        <v>10%対象額</v>
      </c>
      <c r="X200" s="135"/>
      <c r="Y200" s="135"/>
      <c r="Z200" s="135"/>
      <c r="AA200" s="234">
        <f>+C198</f>
        <v>0</v>
      </c>
      <c r="AB200" s="235"/>
      <c r="AC200" s="235"/>
      <c r="AD200" s="235"/>
      <c r="AE200" s="136" t="str">
        <f>+$AV$1</f>
        <v>10%消費税</v>
      </c>
      <c r="AF200" s="136"/>
      <c r="AG200" s="136"/>
      <c r="AH200" s="136"/>
      <c r="AI200" s="179">
        <f>+C199</f>
        <v>0</v>
      </c>
      <c r="AJ200" s="180"/>
      <c r="AK200" s="180"/>
      <c r="AL200" s="180"/>
      <c r="AM200" s="21"/>
    </row>
    <row r="201" spans="1:58" ht="22.5" customHeight="1" x14ac:dyDescent="0.15">
      <c r="C201" s="62"/>
      <c r="D201" s="62"/>
      <c r="E201" s="62"/>
      <c r="F201" s="62"/>
      <c r="G201" s="62"/>
      <c r="H201" s="62"/>
      <c r="I201" s="62"/>
      <c r="P201" s="125">
        <f>+$P$71</f>
        <v>0</v>
      </c>
      <c r="Q201" s="125"/>
      <c r="R201" s="125"/>
      <c r="S201" s="125"/>
      <c r="T201" s="62"/>
      <c r="U201" s="62"/>
      <c r="V201" s="62"/>
      <c r="W201" s="135" t="str">
        <f>+$AU$2</f>
        <v>8%対象額</v>
      </c>
      <c r="X201" s="135"/>
      <c r="Y201" s="135"/>
      <c r="Z201" s="135"/>
      <c r="AA201" s="120"/>
      <c r="AB201" s="120"/>
      <c r="AC201" s="120"/>
      <c r="AD201" s="120"/>
      <c r="AE201" s="136" t="str">
        <f>+$AV$2</f>
        <v>8%消費税</v>
      </c>
      <c r="AF201" s="136"/>
      <c r="AG201" s="136"/>
      <c r="AH201" s="136"/>
      <c r="AI201" s="120"/>
      <c r="AJ201" s="120"/>
      <c r="AK201" s="120"/>
      <c r="AL201" s="120"/>
      <c r="AM201" s="21"/>
    </row>
    <row r="202" spans="1:58" ht="22.5" customHeight="1" x14ac:dyDescent="0.15">
      <c r="C202" s="62"/>
      <c r="D202" s="62"/>
      <c r="E202" s="62"/>
      <c r="F202" s="62"/>
      <c r="G202" s="62"/>
      <c r="H202" s="62"/>
      <c r="I202" s="62"/>
      <c r="Q202" s="62"/>
      <c r="R202" s="62"/>
      <c r="S202" s="62"/>
      <c r="T202" s="62"/>
      <c r="U202" s="62"/>
      <c r="V202" s="62"/>
      <c r="W202" s="64"/>
      <c r="X202" s="64"/>
      <c r="Y202" s="64"/>
      <c r="Z202" s="64"/>
      <c r="AA202" s="62"/>
      <c r="AB202" s="62"/>
      <c r="AC202" s="62"/>
      <c r="AE202" s="11"/>
      <c r="AF202" s="11"/>
      <c r="AG202" s="11"/>
      <c r="AH202" s="11"/>
      <c r="AI202" s="62"/>
      <c r="AJ202" s="62"/>
      <c r="AK202" s="35"/>
      <c r="AL202" s="35"/>
      <c r="AM202" s="21"/>
    </row>
    <row r="203" spans="1:58" ht="22.5" customHeight="1" x14ac:dyDescent="0.15">
      <c r="C203" s="65" t="s">
        <v>50</v>
      </c>
      <c r="D203" s="65" t="s">
        <v>41</v>
      </c>
      <c r="W203" s="86"/>
      <c r="X203" s="86"/>
      <c r="Y203" s="86"/>
      <c r="Z203" s="86"/>
      <c r="AA203" s="86"/>
      <c r="AB203" s="86"/>
      <c r="AC203" s="45" t="str">
        <f>+$AC$73</f>
        <v xml:space="preserve"> ・｢請求書(現場別内訳)」は､現場別に作成</v>
      </c>
      <c r="AK203" s="62"/>
      <c r="AL203" s="35"/>
      <c r="AM203" s="21"/>
    </row>
    <row r="204" spans="1:58" ht="22.5" customHeight="1" x14ac:dyDescent="0.15">
      <c r="A204" s="3"/>
      <c r="B204" s="2"/>
      <c r="C204" s="137" t="s">
        <v>40</v>
      </c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9"/>
      <c r="AC204" s="45" t="str">
        <f>+$AC$74</f>
        <v>　 して下さい。</v>
      </c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BC204" s="62"/>
      <c r="BD204" s="62"/>
      <c r="BE204" s="62"/>
      <c r="BF204" s="62"/>
    </row>
    <row r="205" spans="1:58" ht="22.5" customHeight="1" x14ac:dyDescent="0.15">
      <c r="A205" s="3"/>
      <c r="B205" s="2"/>
      <c r="C205" s="140" t="s">
        <v>23</v>
      </c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2"/>
      <c r="P205" s="140" t="s">
        <v>90</v>
      </c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2"/>
      <c r="AC205" s="45" t="str">
        <f>+$AC$75</f>
        <v xml:space="preserve"> ・Ａ欄には価格決定済の工事について記入</v>
      </c>
      <c r="AR205" s="21"/>
    </row>
    <row r="206" spans="1:58" ht="22.5" customHeight="1" x14ac:dyDescent="0.15">
      <c r="A206" s="3"/>
      <c r="B206" s="2"/>
      <c r="C206" s="108" t="s">
        <v>4</v>
      </c>
      <c r="D206" s="109"/>
      <c r="E206" s="109"/>
      <c r="F206" s="109"/>
      <c r="G206" s="110"/>
      <c r="H206" s="111"/>
      <c r="I206" s="112"/>
      <c r="J206" s="112"/>
      <c r="K206" s="112"/>
      <c r="L206" s="112"/>
      <c r="M206" s="112"/>
      <c r="N206" s="112"/>
      <c r="O206" s="67" t="s">
        <v>21</v>
      </c>
      <c r="P206" s="113" t="s">
        <v>6</v>
      </c>
      <c r="Q206" s="114"/>
      <c r="R206" s="114"/>
      <c r="S206" s="114"/>
      <c r="T206" s="115"/>
      <c r="U206" s="121" t="s">
        <v>22</v>
      </c>
      <c r="V206" s="122"/>
      <c r="W206" s="122"/>
      <c r="X206" s="122"/>
      <c r="Y206" s="122"/>
      <c r="Z206" s="122"/>
      <c r="AA206" s="122"/>
      <c r="AB206" s="68" t="s">
        <v>21</v>
      </c>
      <c r="AC206" s="45" t="str">
        <f>+$AC$76</f>
        <v>　 して下さい。</v>
      </c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</row>
    <row r="207" spans="1:58" ht="22.5" customHeight="1" x14ac:dyDescent="0.15">
      <c r="A207" s="3"/>
      <c r="B207" s="2"/>
      <c r="C207" s="108" t="s">
        <v>3</v>
      </c>
      <c r="D207" s="109"/>
      <c r="E207" s="109"/>
      <c r="F207" s="109"/>
      <c r="G207" s="110"/>
      <c r="H207" s="111"/>
      <c r="I207" s="112"/>
      <c r="J207" s="112"/>
      <c r="K207" s="112"/>
      <c r="L207" s="112"/>
      <c r="M207" s="112"/>
      <c r="N207" s="112"/>
      <c r="O207" s="67" t="s">
        <v>21</v>
      </c>
      <c r="P207" s="113" t="s">
        <v>5</v>
      </c>
      <c r="Q207" s="114"/>
      <c r="R207" s="114"/>
      <c r="S207" s="114"/>
      <c r="T207" s="115"/>
      <c r="U207" s="121" t="s">
        <v>22</v>
      </c>
      <c r="V207" s="122"/>
      <c r="W207" s="122"/>
      <c r="X207" s="122"/>
      <c r="Y207" s="122"/>
      <c r="Z207" s="122"/>
      <c r="AA207" s="122"/>
      <c r="AB207" s="68" t="s">
        <v>21</v>
      </c>
      <c r="AC207" s="45" t="str">
        <f>+$AC$77</f>
        <v>　 Ｂ欄にはＡ欄以外の請求について明細を記入</v>
      </c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</row>
    <row r="208" spans="1:58" ht="22.5" customHeight="1" x14ac:dyDescent="0.15">
      <c r="A208" s="3"/>
      <c r="B208" s="2"/>
      <c r="C208" s="108" t="s">
        <v>20</v>
      </c>
      <c r="D208" s="109"/>
      <c r="E208" s="109"/>
      <c r="F208" s="109"/>
      <c r="G208" s="110"/>
      <c r="H208" s="111"/>
      <c r="I208" s="112"/>
      <c r="J208" s="112"/>
      <c r="K208" s="112"/>
      <c r="L208" s="112"/>
      <c r="M208" s="112"/>
      <c r="N208" s="112"/>
      <c r="O208" s="67" t="s">
        <v>21</v>
      </c>
      <c r="P208" s="108" t="s">
        <v>24</v>
      </c>
      <c r="Q208" s="109"/>
      <c r="R208" s="109"/>
      <c r="S208" s="109"/>
      <c r="T208" s="110"/>
      <c r="U208" s="121" t="s">
        <v>22</v>
      </c>
      <c r="V208" s="122"/>
      <c r="W208" s="122"/>
      <c r="X208" s="122"/>
      <c r="Y208" s="122"/>
      <c r="Z208" s="122"/>
      <c r="AA208" s="122"/>
      <c r="AB208" s="68" t="s">
        <v>21</v>
      </c>
      <c r="AC208" s="45" t="str">
        <f>+$AC$78</f>
        <v>　 して下さい。尚、貴社明細書を添付の上、</v>
      </c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31"/>
      <c r="AP208" s="31"/>
      <c r="AQ208" s="31"/>
      <c r="AR208" s="75"/>
    </row>
    <row r="209" spans="1:46" ht="22.5" customHeight="1" x14ac:dyDescent="0.15">
      <c r="A209" s="3"/>
      <c r="B209" s="2"/>
      <c r="C209" s="108" t="s">
        <v>26</v>
      </c>
      <c r="D209" s="109"/>
      <c r="E209" s="109"/>
      <c r="F209" s="109"/>
      <c r="G209" s="110"/>
      <c r="H209" s="162">
        <f>+H207-H208</f>
        <v>0</v>
      </c>
      <c r="I209" s="163"/>
      <c r="J209" s="163"/>
      <c r="K209" s="163"/>
      <c r="L209" s="163"/>
      <c r="M209" s="163"/>
      <c r="N209" s="163"/>
      <c r="O209" s="67" t="s">
        <v>21</v>
      </c>
      <c r="P209" s="108" t="s">
        <v>25</v>
      </c>
      <c r="Q209" s="109"/>
      <c r="R209" s="109"/>
      <c r="S209" s="109"/>
      <c r="T209" s="110"/>
      <c r="U209" s="121" t="s">
        <v>22</v>
      </c>
      <c r="V209" s="122"/>
      <c r="W209" s="122"/>
      <c r="X209" s="122"/>
      <c r="Y209" s="122"/>
      <c r="Z209" s="122"/>
      <c r="AA209" s="122"/>
      <c r="AB209" s="68" t="s">
        <v>21</v>
      </c>
      <c r="AC209" s="45" t="str">
        <f>+$AC$79</f>
        <v>　 「別紙明細書の通り」としても結構です。</v>
      </c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31"/>
      <c r="AP209" s="31"/>
      <c r="AQ209" s="31"/>
    </row>
    <row r="210" spans="1:46" ht="22.5" customHeight="1" x14ac:dyDescent="0.15">
      <c r="A210" s="3"/>
      <c r="B210" s="2"/>
      <c r="C210" s="65" t="s">
        <v>49</v>
      </c>
      <c r="D210" s="65" t="s">
        <v>51</v>
      </c>
      <c r="AC210" s="73">
        <f>+$AC$80</f>
        <v>0</v>
      </c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31"/>
      <c r="AP210" s="31"/>
      <c r="AQ210" s="31"/>
    </row>
    <row r="211" spans="1:46" ht="22.5" customHeight="1" x14ac:dyDescent="0.15">
      <c r="A211" s="3"/>
      <c r="B211" s="2"/>
      <c r="C211" s="95" t="s">
        <v>64</v>
      </c>
      <c r="D211" s="95"/>
      <c r="E211" s="95"/>
      <c r="F211" s="95"/>
      <c r="G211" s="95"/>
      <c r="H211" s="95"/>
      <c r="I211" s="95"/>
      <c r="J211" s="95"/>
      <c r="K211" s="95"/>
      <c r="L211" s="95" t="s">
        <v>68</v>
      </c>
      <c r="M211" s="95"/>
      <c r="N211" s="95"/>
      <c r="O211" s="120" t="s">
        <v>67</v>
      </c>
      <c r="P211" s="120"/>
      <c r="Q211" s="120" t="s">
        <v>66</v>
      </c>
      <c r="R211" s="120"/>
      <c r="S211" s="120"/>
      <c r="T211" s="120"/>
      <c r="U211" s="95" t="s">
        <v>65</v>
      </c>
      <c r="V211" s="95"/>
      <c r="W211" s="95"/>
      <c r="X211" s="95"/>
      <c r="Y211" s="95"/>
      <c r="Z211" s="95"/>
      <c r="AA211" s="95"/>
      <c r="AB211" s="95"/>
      <c r="AC211" s="90" t="s">
        <v>91</v>
      </c>
      <c r="AD211" s="83"/>
      <c r="AE211" s="83"/>
      <c r="AF211" s="83"/>
      <c r="AG211" s="83"/>
      <c r="AH211" s="83"/>
      <c r="AI211" s="84"/>
      <c r="AJ211" s="74"/>
      <c r="AK211" s="74"/>
      <c r="AL211" s="74"/>
      <c r="AM211" s="74"/>
      <c r="AN211" s="74"/>
      <c r="AO211" s="31"/>
      <c r="AP211" s="31"/>
      <c r="AQ211" s="31"/>
    </row>
    <row r="212" spans="1:46" ht="22.5" customHeight="1" x14ac:dyDescent="0.15">
      <c r="C212" s="116"/>
      <c r="D212" s="116"/>
      <c r="E212" s="116"/>
      <c r="F212" s="116"/>
      <c r="G212" s="116"/>
      <c r="H212" s="116"/>
      <c r="I212" s="116"/>
      <c r="J212" s="116"/>
      <c r="K212" s="116"/>
      <c r="L212" s="117"/>
      <c r="M212" s="117"/>
      <c r="N212" s="117"/>
      <c r="O212" s="118"/>
      <c r="P212" s="118"/>
      <c r="Q212" s="119"/>
      <c r="R212" s="119"/>
      <c r="S212" s="119"/>
      <c r="T212" s="119"/>
      <c r="U212" s="126">
        <f>+L212*Q212</f>
        <v>0</v>
      </c>
      <c r="V212" s="126"/>
      <c r="W212" s="126"/>
      <c r="X212" s="126"/>
      <c r="Y212" s="126"/>
      <c r="Z212" s="126"/>
      <c r="AA212" s="126"/>
      <c r="AB212" s="126"/>
      <c r="AC212" s="121" t="s">
        <v>22</v>
      </c>
      <c r="AD212" s="122"/>
      <c r="AE212" s="122"/>
      <c r="AF212" s="122"/>
      <c r="AG212" s="122"/>
      <c r="AH212" s="122"/>
      <c r="AI212" s="127"/>
      <c r="AJ212" s="123">
        <f t="shared" ref="AJ212:AJ216" si="16">+$P$71</f>
        <v>0</v>
      </c>
      <c r="AK212" s="124"/>
      <c r="AL212" s="124"/>
      <c r="AM212" s="124"/>
    </row>
    <row r="213" spans="1:46" ht="22.5" customHeight="1" x14ac:dyDescent="0.15">
      <c r="C213" s="116"/>
      <c r="D213" s="116"/>
      <c r="E213" s="116"/>
      <c r="F213" s="116"/>
      <c r="G213" s="116"/>
      <c r="H213" s="116"/>
      <c r="I213" s="116"/>
      <c r="J213" s="116"/>
      <c r="K213" s="116"/>
      <c r="L213" s="117"/>
      <c r="M213" s="117"/>
      <c r="N213" s="117"/>
      <c r="O213" s="118"/>
      <c r="P213" s="118"/>
      <c r="Q213" s="119"/>
      <c r="R213" s="119"/>
      <c r="S213" s="119"/>
      <c r="T213" s="119"/>
      <c r="U213" s="126">
        <f t="shared" ref="U213:U216" si="17">+L213*Q213</f>
        <v>0</v>
      </c>
      <c r="V213" s="126"/>
      <c r="W213" s="126"/>
      <c r="X213" s="126"/>
      <c r="Y213" s="126"/>
      <c r="Z213" s="126"/>
      <c r="AA213" s="126"/>
      <c r="AB213" s="126"/>
      <c r="AC213" s="121" t="s">
        <v>22</v>
      </c>
      <c r="AD213" s="122"/>
      <c r="AE213" s="122"/>
      <c r="AF213" s="122"/>
      <c r="AG213" s="122"/>
      <c r="AH213" s="122"/>
      <c r="AI213" s="127"/>
      <c r="AJ213" s="123">
        <f t="shared" si="16"/>
        <v>0</v>
      </c>
      <c r="AK213" s="124"/>
      <c r="AL213" s="124"/>
      <c r="AM213" s="124"/>
    </row>
    <row r="214" spans="1:46" ht="22.5" customHeight="1" x14ac:dyDescent="0.15">
      <c r="C214" s="116"/>
      <c r="D214" s="116"/>
      <c r="E214" s="116"/>
      <c r="F214" s="116"/>
      <c r="G214" s="116"/>
      <c r="H214" s="116"/>
      <c r="I214" s="116"/>
      <c r="J214" s="116"/>
      <c r="K214" s="116"/>
      <c r="L214" s="117"/>
      <c r="M214" s="117"/>
      <c r="N214" s="117"/>
      <c r="O214" s="118"/>
      <c r="P214" s="118"/>
      <c r="Q214" s="119"/>
      <c r="R214" s="119"/>
      <c r="S214" s="119"/>
      <c r="T214" s="119"/>
      <c r="U214" s="126">
        <f t="shared" ref="U214" si="18">+L214*Q214</f>
        <v>0</v>
      </c>
      <c r="V214" s="126"/>
      <c r="W214" s="126"/>
      <c r="X214" s="126"/>
      <c r="Y214" s="126"/>
      <c r="Z214" s="126"/>
      <c r="AA214" s="126"/>
      <c r="AB214" s="126"/>
      <c r="AC214" s="121" t="s">
        <v>22</v>
      </c>
      <c r="AD214" s="122"/>
      <c r="AE214" s="122"/>
      <c r="AF214" s="122"/>
      <c r="AG214" s="122"/>
      <c r="AH214" s="122"/>
      <c r="AI214" s="127"/>
      <c r="AJ214" s="123">
        <f t="shared" si="16"/>
        <v>0</v>
      </c>
      <c r="AK214" s="124"/>
      <c r="AL214" s="124"/>
      <c r="AM214" s="124"/>
    </row>
    <row r="215" spans="1:46" ht="22.5" customHeight="1" x14ac:dyDescent="0.15">
      <c r="C215" s="116"/>
      <c r="D215" s="116"/>
      <c r="E215" s="116"/>
      <c r="F215" s="116"/>
      <c r="G215" s="116"/>
      <c r="H215" s="116"/>
      <c r="I215" s="116"/>
      <c r="J215" s="116"/>
      <c r="K215" s="116"/>
      <c r="L215" s="117"/>
      <c r="M215" s="117"/>
      <c r="N215" s="117"/>
      <c r="O215" s="118"/>
      <c r="P215" s="118"/>
      <c r="Q215" s="119"/>
      <c r="R215" s="119"/>
      <c r="S215" s="119"/>
      <c r="T215" s="119"/>
      <c r="U215" s="126">
        <f t="shared" si="17"/>
        <v>0</v>
      </c>
      <c r="V215" s="126"/>
      <c r="W215" s="126"/>
      <c r="X215" s="126"/>
      <c r="Y215" s="126"/>
      <c r="Z215" s="126"/>
      <c r="AA215" s="126"/>
      <c r="AB215" s="126"/>
      <c r="AC215" s="121" t="s">
        <v>22</v>
      </c>
      <c r="AD215" s="122"/>
      <c r="AE215" s="122"/>
      <c r="AF215" s="122"/>
      <c r="AG215" s="122"/>
      <c r="AH215" s="122"/>
      <c r="AI215" s="127"/>
      <c r="AJ215" s="123">
        <f t="shared" si="16"/>
        <v>0</v>
      </c>
      <c r="AK215" s="124"/>
      <c r="AL215" s="124"/>
      <c r="AM215" s="124"/>
    </row>
    <row r="216" spans="1:46" ht="22.5" customHeight="1" x14ac:dyDescent="0.15">
      <c r="C216" s="116"/>
      <c r="D216" s="116"/>
      <c r="E216" s="116"/>
      <c r="F216" s="116"/>
      <c r="G216" s="116"/>
      <c r="H216" s="116"/>
      <c r="I216" s="116"/>
      <c r="J216" s="116"/>
      <c r="K216" s="116"/>
      <c r="L216" s="117"/>
      <c r="M216" s="117"/>
      <c r="N216" s="117"/>
      <c r="O216" s="118"/>
      <c r="P216" s="118"/>
      <c r="Q216" s="119"/>
      <c r="R216" s="119"/>
      <c r="S216" s="119"/>
      <c r="T216" s="119"/>
      <c r="U216" s="126">
        <f t="shared" si="17"/>
        <v>0</v>
      </c>
      <c r="V216" s="126"/>
      <c r="W216" s="126"/>
      <c r="X216" s="126"/>
      <c r="Y216" s="126"/>
      <c r="Z216" s="126"/>
      <c r="AA216" s="126"/>
      <c r="AB216" s="126"/>
      <c r="AC216" s="121" t="s">
        <v>22</v>
      </c>
      <c r="AD216" s="122"/>
      <c r="AE216" s="122"/>
      <c r="AF216" s="122"/>
      <c r="AG216" s="122"/>
      <c r="AH216" s="122"/>
      <c r="AI216" s="127"/>
      <c r="AJ216" s="123">
        <f t="shared" si="16"/>
        <v>0</v>
      </c>
      <c r="AK216" s="124"/>
      <c r="AL216" s="124"/>
      <c r="AM216" s="124"/>
    </row>
    <row r="217" spans="1:46" ht="22.5" customHeight="1" x14ac:dyDescent="0.15">
      <c r="C217" s="95" t="s">
        <v>45</v>
      </c>
      <c r="D217" s="95"/>
      <c r="E217" s="95"/>
      <c r="F217" s="95"/>
      <c r="G217" s="95"/>
      <c r="H217" s="95"/>
      <c r="I217" s="95"/>
      <c r="J217" s="95"/>
      <c r="K217" s="95"/>
      <c r="L217" s="155"/>
      <c r="M217" s="155"/>
      <c r="N217" s="155"/>
      <c r="O217" s="95"/>
      <c r="P217" s="95"/>
      <c r="Q217" s="155"/>
      <c r="R217" s="155"/>
      <c r="S217" s="155"/>
      <c r="T217" s="155"/>
      <c r="U217" s="126">
        <f>SUM(U212:AB216)</f>
        <v>0</v>
      </c>
      <c r="V217" s="126"/>
      <c r="W217" s="126"/>
      <c r="X217" s="126"/>
      <c r="Y217" s="126"/>
      <c r="Z217" s="126"/>
      <c r="AA217" s="126"/>
      <c r="AB217" s="126"/>
      <c r="AC217" s="121" t="s">
        <v>22</v>
      </c>
      <c r="AD217" s="122"/>
      <c r="AE217" s="122"/>
      <c r="AF217" s="122"/>
      <c r="AG217" s="122"/>
      <c r="AH217" s="122"/>
      <c r="AI217" s="127"/>
    </row>
    <row r="218" spans="1:46" ht="7.5" customHeight="1" x14ac:dyDescent="0.15">
      <c r="E218" s="31"/>
      <c r="F218" s="31"/>
      <c r="G218" s="31"/>
      <c r="H218" s="31"/>
      <c r="I218" s="55"/>
      <c r="J218" s="55"/>
      <c r="K218" s="55"/>
      <c r="L218" s="55"/>
      <c r="M218" s="55"/>
      <c r="N218" s="55"/>
      <c r="O218" s="31"/>
      <c r="P218" s="31"/>
      <c r="Q218" s="31"/>
      <c r="R218" s="31"/>
      <c r="S218" s="31"/>
      <c r="T218" s="31"/>
      <c r="U218" s="31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</row>
    <row r="219" spans="1:46" ht="36" customHeight="1" x14ac:dyDescent="0.3">
      <c r="A219" s="2" t="s">
        <v>57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148" t="s">
        <v>48</v>
      </c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7"/>
      <c r="AC219" s="7"/>
      <c r="AD219" s="7"/>
      <c r="AM219" s="6" t="str">
        <f>+$AM$13</f>
        <v>2023年11月版</v>
      </c>
      <c r="AR219" s="11"/>
      <c r="AT219" s="4"/>
    </row>
    <row r="220" spans="1:46" ht="28.5" customHeight="1" x14ac:dyDescent="0.2">
      <c r="B220" s="156" t="s">
        <v>94</v>
      </c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49" t="s">
        <v>18</v>
      </c>
      <c r="O220" s="149"/>
      <c r="P220" s="149"/>
      <c r="S220" s="11"/>
      <c r="U220" s="11"/>
      <c r="AC220" s="150" t="str">
        <f>+$AD$14</f>
        <v>令和</v>
      </c>
      <c r="AD220" s="150"/>
      <c r="AE220" s="11">
        <f>+$AF$14</f>
        <v>0</v>
      </c>
      <c r="AF220" s="3" t="s">
        <v>14</v>
      </c>
      <c r="AG220" s="11">
        <f>+$AH$14</f>
        <v>0</v>
      </c>
      <c r="AH220" s="3" t="s">
        <v>13</v>
      </c>
      <c r="AI220" s="11">
        <f>$AJ$14</f>
        <v>20</v>
      </c>
      <c r="AJ220" s="3" t="s">
        <v>12</v>
      </c>
      <c r="AK220" s="151" t="s">
        <v>11</v>
      </c>
      <c r="AL220" s="151"/>
    </row>
    <row r="221" spans="1:46" ht="22.5" customHeight="1" x14ac:dyDescent="0.15">
      <c r="B221" s="96" t="s">
        <v>93</v>
      </c>
      <c r="C221" s="97"/>
      <c r="D221" s="97"/>
      <c r="E221" s="98"/>
      <c r="F221" s="102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4"/>
      <c r="R221" s="152" t="s">
        <v>39</v>
      </c>
      <c r="S221" s="153"/>
      <c r="T221" s="153"/>
      <c r="U221" s="154"/>
      <c r="V221" s="56"/>
      <c r="W221" s="108" t="s">
        <v>0</v>
      </c>
      <c r="X221" s="109"/>
      <c r="Y221" s="110"/>
      <c r="Z221" s="211">
        <f>+$AA$16</f>
        <v>0</v>
      </c>
      <c r="AA221" s="212"/>
      <c r="AB221" s="212"/>
      <c r="AC221" s="212"/>
      <c r="AD221" s="212"/>
      <c r="AE221" s="212"/>
      <c r="AF221" s="212"/>
      <c r="AG221" s="213"/>
      <c r="AH221" s="92"/>
      <c r="AI221" s="91"/>
      <c r="AJ221" s="91"/>
      <c r="AK221" s="91"/>
      <c r="AL221" s="91"/>
    </row>
    <row r="222" spans="1:46" ht="22.5" customHeight="1" x14ac:dyDescent="0.15">
      <c r="B222" s="99"/>
      <c r="C222" s="100"/>
      <c r="D222" s="100"/>
      <c r="E222" s="101"/>
      <c r="F222" s="105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7"/>
      <c r="R222" s="128"/>
      <c r="S222" s="129"/>
      <c r="T222" s="129"/>
      <c r="U222" s="89" t="s">
        <v>31</v>
      </c>
      <c r="V222" s="57"/>
      <c r="W222" s="130" t="s">
        <v>29</v>
      </c>
      <c r="X222" s="131"/>
      <c r="Y222" s="132"/>
      <c r="Z222" s="18" t="s">
        <v>30</v>
      </c>
      <c r="AA222" s="133">
        <f>+$AB$17</f>
        <v>0</v>
      </c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4"/>
    </row>
    <row r="223" spans="1:46" ht="22.5" customHeight="1" x14ac:dyDescent="0.15">
      <c r="B223" s="58"/>
      <c r="C223" s="144" t="s">
        <v>34</v>
      </c>
      <c r="D223" s="144"/>
      <c r="E223" s="144"/>
      <c r="F223" s="144"/>
      <c r="G223" s="144"/>
      <c r="H223" s="144"/>
      <c r="I223" s="144"/>
      <c r="J223" s="144"/>
      <c r="K223" s="144"/>
      <c r="L223" s="144"/>
      <c r="M223" s="59" t="str">
        <f>+$M$67</f>
        <v>(Ａ＋Ｂ）</v>
      </c>
      <c r="N223" s="58"/>
      <c r="O223" s="58"/>
      <c r="P223" s="58"/>
      <c r="Q223" s="58"/>
      <c r="R223" s="60"/>
      <c r="S223" s="60"/>
      <c r="T223" s="60"/>
      <c r="U223" s="61"/>
      <c r="V223" s="57"/>
      <c r="W223" s="145" t="s">
        <v>1</v>
      </c>
      <c r="X223" s="146"/>
      <c r="Y223" s="147"/>
      <c r="Z223" s="161">
        <f>+$AA$18</f>
        <v>0</v>
      </c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52"/>
    </row>
    <row r="224" spans="1:46" ht="22.5" customHeight="1" x14ac:dyDescent="0.2">
      <c r="C224" s="157">
        <f>+H235+U243</f>
        <v>0</v>
      </c>
      <c r="D224" s="157"/>
      <c r="E224" s="157"/>
      <c r="F224" s="157"/>
      <c r="G224" s="157"/>
      <c r="H224" s="157"/>
      <c r="I224" s="157"/>
      <c r="J224" s="158" t="s">
        <v>32</v>
      </c>
      <c r="K224" s="158"/>
      <c r="L224" s="158"/>
      <c r="M224" s="159" t="s">
        <v>22</v>
      </c>
      <c r="N224" s="159"/>
      <c r="O224" s="159"/>
      <c r="P224" s="159"/>
      <c r="Q224" s="159"/>
      <c r="R224" s="159"/>
      <c r="S224" s="159"/>
      <c r="T224" s="62"/>
      <c r="U224" s="62"/>
      <c r="V224" s="62"/>
      <c r="W224" s="145" t="s">
        <v>2</v>
      </c>
      <c r="X224" s="146"/>
      <c r="Y224" s="147"/>
      <c r="Z224" s="160">
        <f>+$AA$19</f>
        <v>0</v>
      </c>
      <c r="AA224" s="161"/>
      <c r="AB224" s="161"/>
      <c r="AC224" s="161"/>
      <c r="AD224" s="161"/>
      <c r="AE224" s="161"/>
      <c r="AF224" s="161"/>
      <c r="AG224" s="161"/>
      <c r="AH224" s="161"/>
      <c r="AI224" s="161"/>
      <c r="AJ224" s="161"/>
      <c r="AK224" s="161"/>
      <c r="AL224" s="20" t="s">
        <v>31</v>
      </c>
      <c r="AM224" s="21"/>
    </row>
    <row r="225" spans="1:58" ht="22.5" customHeight="1" x14ac:dyDescent="0.2">
      <c r="C225" s="143">
        <f>+C224*$AT$2</f>
        <v>0</v>
      </c>
      <c r="D225" s="143"/>
      <c r="E225" s="143"/>
      <c r="F225" s="143"/>
      <c r="G225" s="143"/>
      <c r="H225" s="143"/>
      <c r="I225" s="143"/>
      <c r="J225" s="181" t="str">
        <f>+$AT$1</f>
        <v>-(消費税10%)</v>
      </c>
      <c r="K225" s="181"/>
      <c r="L225" s="181"/>
      <c r="M225" s="122" t="s">
        <v>22</v>
      </c>
      <c r="N225" s="122"/>
      <c r="O225" s="122"/>
      <c r="P225" s="122"/>
      <c r="Q225" s="122"/>
      <c r="R225" s="122"/>
      <c r="S225" s="122"/>
      <c r="W225" s="192" t="s">
        <v>38</v>
      </c>
      <c r="X225" s="193"/>
      <c r="Y225" s="194"/>
      <c r="Z225" s="160">
        <f>+$AA$20</f>
        <v>0</v>
      </c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25"/>
      <c r="AM225" s="21"/>
    </row>
    <row r="226" spans="1:58" ht="22.5" customHeight="1" x14ac:dyDescent="0.2">
      <c r="C226" s="199">
        <f>SUM(C224:I225)</f>
        <v>0</v>
      </c>
      <c r="D226" s="199"/>
      <c r="E226" s="199"/>
      <c r="F226" s="199"/>
      <c r="G226" s="199"/>
      <c r="H226" s="199"/>
      <c r="I226" s="199"/>
      <c r="J226" s="200" t="s">
        <v>33</v>
      </c>
      <c r="K226" s="200"/>
      <c r="L226" s="200"/>
      <c r="M226" s="122" t="s">
        <v>22</v>
      </c>
      <c r="N226" s="122"/>
      <c r="O226" s="122"/>
      <c r="P226" s="122"/>
      <c r="Q226" s="122"/>
      <c r="R226" s="122"/>
      <c r="S226" s="122"/>
      <c r="T226" s="63"/>
      <c r="U226" s="63"/>
      <c r="V226" s="63"/>
      <c r="W226" s="135" t="str">
        <f>+$AU$1</f>
        <v>10%対象額</v>
      </c>
      <c r="X226" s="135"/>
      <c r="Y226" s="135"/>
      <c r="Z226" s="135"/>
      <c r="AA226" s="234">
        <f>+C224</f>
        <v>0</v>
      </c>
      <c r="AB226" s="235"/>
      <c r="AC226" s="235"/>
      <c r="AD226" s="235"/>
      <c r="AE226" s="136" t="str">
        <f>+$AV$1</f>
        <v>10%消費税</v>
      </c>
      <c r="AF226" s="136"/>
      <c r="AG226" s="136"/>
      <c r="AH226" s="136"/>
      <c r="AI226" s="179">
        <f>+C225</f>
        <v>0</v>
      </c>
      <c r="AJ226" s="180"/>
      <c r="AK226" s="180"/>
      <c r="AL226" s="180"/>
      <c r="AM226" s="21"/>
    </row>
    <row r="227" spans="1:58" ht="22.5" customHeight="1" x14ac:dyDescent="0.15">
      <c r="C227" s="62"/>
      <c r="D227" s="62"/>
      <c r="E227" s="62"/>
      <c r="F227" s="62"/>
      <c r="G227" s="62"/>
      <c r="H227" s="62"/>
      <c r="I227" s="62"/>
      <c r="P227" s="125">
        <f>+$P$71</f>
        <v>0</v>
      </c>
      <c r="Q227" s="125"/>
      <c r="R227" s="125"/>
      <c r="S227" s="125"/>
      <c r="T227" s="62"/>
      <c r="U227" s="62"/>
      <c r="V227" s="62"/>
      <c r="W227" s="135" t="str">
        <f>+$AU$2</f>
        <v>8%対象額</v>
      </c>
      <c r="X227" s="135"/>
      <c r="Y227" s="135"/>
      <c r="Z227" s="135"/>
      <c r="AA227" s="120"/>
      <c r="AB227" s="120"/>
      <c r="AC227" s="120"/>
      <c r="AD227" s="120"/>
      <c r="AE227" s="136" t="str">
        <f>+$AV$2</f>
        <v>8%消費税</v>
      </c>
      <c r="AF227" s="136"/>
      <c r="AG227" s="136"/>
      <c r="AH227" s="136"/>
      <c r="AI227" s="120"/>
      <c r="AJ227" s="120"/>
      <c r="AK227" s="120"/>
      <c r="AL227" s="120"/>
      <c r="AM227" s="21"/>
    </row>
    <row r="228" spans="1:58" ht="22.5" customHeight="1" x14ac:dyDescent="0.15">
      <c r="C228" s="62"/>
      <c r="D228" s="62"/>
      <c r="E228" s="62"/>
      <c r="F228" s="62"/>
      <c r="G228" s="62"/>
      <c r="H228" s="62"/>
      <c r="I228" s="62"/>
      <c r="Q228" s="62"/>
      <c r="R228" s="62"/>
      <c r="S228" s="62"/>
      <c r="T228" s="62"/>
      <c r="U228" s="62"/>
      <c r="V228" s="62"/>
      <c r="W228" s="64"/>
      <c r="X228" s="64"/>
      <c r="Y228" s="64"/>
      <c r="Z228" s="64"/>
      <c r="AA228" s="62"/>
      <c r="AB228" s="62"/>
      <c r="AC228" s="62"/>
      <c r="AE228" s="11"/>
      <c r="AF228" s="11"/>
      <c r="AG228" s="11"/>
      <c r="AH228" s="11"/>
      <c r="AI228" s="62"/>
      <c r="AJ228" s="62"/>
      <c r="AK228" s="35"/>
      <c r="AL228" s="35"/>
      <c r="AM228" s="21"/>
    </row>
    <row r="229" spans="1:58" ht="22.5" customHeight="1" x14ac:dyDescent="0.15">
      <c r="C229" s="65" t="s">
        <v>50</v>
      </c>
      <c r="D229" s="65" t="s">
        <v>41</v>
      </c>
      <c r="V229" s="86"/>
      <c r="W229" s="86"/>
      <c r="X229" s="86"/>
      <c r="Y229" s="86"/>
      <c r="Z229" s="86"/>
      <c r="AA229" s="86"/>
      <c r="AB229" s="86"/>
      <c r="AC229" s="45" t="str">
        <f>+$AC$73</f>
        <v xml:space="preserve"> ・｢請求書(現場別内訳)」は､現場別に作成</v>
      </c>
      <c r="AK229" s="62"/>
      <c r="AL229" s="35"/>
      <c r="AM229" s="21"/>
    </row>
    <row r="230" spans="1:58" ht="22.5" customHeight="1" x14ac:dyDescent="0.15">
      <c r="A230" s="3"/>
      <c r="B230" s="2"/>
      <c r="C230" s="137" t="s">
        <v>40</v>
      </c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9"/>
      <c r="AC230" s="45" t="str">
        <f>+$AC$74</f>
        <v>　 して下さい。</v>
      </c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BC230" s="62"/>
      <c r="BD230" s="62"/>
      <c r="BE230" s="62"/>
      <c r="BF230" s="62"/>
    </row>
    <row r="231" spans="1:58" ht="22.5" customHeight="1" x14ac:dyDescent="0.15">
      <c r="A231" s="3"/>
      <c r="B231" s="2"/>
      <c r="C231" s="140" t="s">
        <v>23</v>
      </c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2"/>
      <c r="P231" s="140" t="s">
        <v>90</v>
      </c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142"/>
      <c r="AC231" s="45" t="str">
        <f>+$AC$75</f>
        <v xml:space="preserve"> ・Ａ欄には価格決定済の工事について記入</v>
      </c>
      <c r="AR231" s="21"/>
    </row>
    <row r="232" spans="1:58" ht="22.5" customHeight="1" x14ac:dyDescent="0.15">
      <c r="A232" s="3"/>
      <c r="B232" s="2"/>
      <c r="C232" s="108" t="s">
        <v>4</v>
      </c>
      <c r="D232" s="109"/>
      <c r="E232" s="109"/>
      <c r="F232" s="109"/>
      <c r="G232" s="110"/>
      <c r="H232" s="111"/>
      <c r="I232" s="112"/>
      <c r="J232" s="112"/>
      <c r="K232" s="112"/>
      <c r="L232" s="112"/>
      <c r="M232" s="112"/>
      <c r="N232" s="112"/>
      <c r="O232" s="67" t="s">
        <v>21</v>
      </c>
      <c r="P232" s="113" t="s">
        <v>6</v>
      </c>
      <c r="Q232" s="114"/>
      <c r="R232" s="114"/>
      <c r="S232" s="114"/>
      <c r="T232" s="115"/>
      <c r="U232" s="121" t="s">
        <v>22</v>
      </c>
      <c r="V232" s="122"/>
      <c r="W232" s="122"/>
      <c r="X232" s="122"/>
      <c r="Y232" s="122"/>
      <c r="Z232" s="122"/>
      <c r="AA232" s="122"/>
      <c r="AB232" s="68" t="s">
        <v>21</v>
      </c>
      <c r="AC232" s="45" t="str">
        <f>+$AC$76</f>
        <v>　 して下さい。</v>
      </c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</row>
    <row r="233" spans="1:58" ht="22.5" customHeight="1" x14ac:dyDescent="0.15">
      <c r="A233" s="3"/>
      <c r="B233" s="2"/>
      <c r="C233" s="108" t="s">
        <v>3</v>
      </c>
      <c r="D233" s="109"/>
      <c r="E233" s="109"/>
      <c r="F233" s="109"/>
      <c r="G233" s="110"/>
      <c r="H233" s="111"/>
      <c r="I233" s="112"/>
      <c r="J233" s="112"/>
      <c r="K233" s="112"/>
      <c r="L233" s="112"/>
      <c r="M233" s="112"/>
      <c r="N233" s="112"/>
      <c r="O233" s="67" t="s">
        <v>21</v>
      </c>
      <c r="P233" s="113" t="s">
        <v>5</v>
      </c>
      <c r="Q233" s="114"/>
      <c r="R233" s="114"/>
      <c r="S233" s="114"/>
      <c r="T233" s="115"/>
      <c r="U233" s="121" t="s">
        <v>22</v>
      </c>
      <c r="V233" s="122"/>
      <c r="W233" s="122"/>
      <c r="X233" s="122"/>
      <c r="Y233" s="122"/>
      <c r="Z233" s="122"/>
      <c r="AA233" s="122"/>
      <c r="AB233" s="68" t="s">
        <v>21</v>
      </c>
      <c r="AC233" s="45" t="str">
        <f>+$AC$77</f>
        <v>　 Ｂ欄にはＡ欄以外の請求について明細を記入</v>
      </c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</row>
    <row r="234" spans="1:58" ht="22.5" customHeight="1" x14ac:dyDescent="0.15">
      <c r="A234" s="3"/>
      <c r="B234" s="2"/>
      <c r="C234" s="108" t="s">
        <v>20</v>
      </c>
      <c r="D234" s="109"/>
      <c r="E234" s="109"/>
      <c r="F234" s="109"/>
      <c r="G234" s="110"/>
      <c r="H234" s="111"/>
      <c r="I234" s="112"/>
      <c r="J234" s="112"/>
      <c r="K234" s="112"/>
      <c r="L234" s="112"/>
      <c r="M234" s="112"/>
      <c r="N234" s="112"/>
      <c r="O234" s="67" t="s">
        <v>21</v>
      </c>
      <c r="P234" s="108" t="s">
        <v>24</v>
      </c>
      <c r="Q234" s="109"/>
      <c r="R234" s="109"/>
      <c r="S234" s="109"/>
      <c r="T234" s="110"/>
      <c r="U234" s="121" t="s">
        <v>22</v>
      </c>
      <c r="V234" s="122"/>
      <c r="W234" s="122"/>
      <c r="X234" s="122"/>
      <c r="Y234" s="122"/>
      <c r="Z234" s="122"/>
      <c r="AA234" s="122"/>
      <c r="AB234" s="68" t="s">
        <v>21</v>
      </c>
      <c r="AC234" s="45" t="str">
        <f>+$AC$78</f>
        <v>　 して下さい。尚、貴社明細書を添付の上、</v>
      </c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31"/>
      <c r="AP234" s="31"/>
      <c r="AQ234" s="31"/>
      <c r="AR234" s="75"/>
    </row>
    <row r="235" spans="1:58" ht="22.5" customHeight="1" x14ac:dyDescent="0.15">
      <c r="A235" s="3"/>
      <c r="B235" s="2"/>
      <c r="C235" s="108" t="s">
        <v>26</v>
      </c>
      <c r="D235" s="109"/>
      <c r="E235" s="109"/>
      <c r="F235" s="109"/>
      <c r="G235" s="110"/>
      <c r="H235" s="162">
        <f>+H233-H234</f>
        <v>0</v>
      </c>
      <c r="I235" s="163"/>
      <c r="J235" s="163"/>
      <c r="K235" s="163"/>
      <c r="L235" s="163"/>
      <c r="M235" s="163"/>
      <c r="N235" s="163"/>
      <c r="O235" s="67" t="s">
        <v>21</v>
      </c>
      <c r="P235" s="108" t="s">
        <v>25</v>
      </c>
      <c r="Q235" s="109"/>
      <c r="R235" s="109"/>
      <c r="S235" s="109"/>
      <c r="T235" s="110"/>
      <c r="U235" s="121" t="s">
        <v>22</v>
      </c>
      <c r="V235" s="122"/>
      <c r="W235" s="122"/>
      <c r="X235" s="122"/>
      <c r="Y235" s="122"/>
      <c r="Z235" s="122"/>
      <c r="AA235" s="122"/>
      <c r="AB235" s="68" t="s">
        <v>21</v>
      </c>
      <c r="AC235" s="45" t="str">
        <f>+$AC$79</f>
        <v>　 「別紙明細書の通り」としても結構です。</v>
      </c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31"/>
      <c r="AP235" s="31"/>
      <c r="AQ235" s="31"/>
    </row>
    <row r="236" spans="1:58" ht="22.5" customHeight="1" x14ac:dyDescent="0.15">
      <c r="A236" s="3"/>
      <c r="B236" s="2"/>
      <c r="C236" s="65" t="s">
        <v>49</v>
      </c>
      <c r="D236" s="65" t="s">
        <v>51</v>
      </c>
      <c r="AC236" s="73">
        <f>+$AC$80</f>
        <v>0</v>
      </c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31"/>
      <c r="AP236" s="31"/>
      <c r="AQ236" s="31"/>
    </row>
    <row r="237" spans="1:58" ht="22.5" customHeight="1" x14ac:dyDescent="0.15">
      <c r="A237" s="3"/>
      <c r="B237" s="2"/>
      <c r="C237" s="95" t="s">
        <v>64</v>
      </c>
      <c r="D237" s="95"/>
      <c r="E237" s="95"/>
      <c r="F237" s="95"/>
      <c r="G237" s="95"/>
      <c r="H237" s="95"/>
      <c r="I237" s="95"/>
      <c r="J237" s="95"/>
      <c r="K237" s="95"/>
      <c r="L237" s="95" t="s">
        <v>68</v>
      </c>
      <c r="M237" s="95"/>
      <c r="N237" s="95"/>
      <c r="O237" s="120" t="s">
        <v>67</v>
      </c>
      <c r="P237" s="120"/>
      <c r="Q237" s="120" t="s">
        <v>66</v>
      </c>
      <c r="R237" s="120"/>
      <c r="S237" s="120"/>
      <c r="T237" s="120"/>
      <c r="U237" s="95" t="s">
        <v>65</v>
      </c>
      <c r="V237" s="95"/>
      <c r="W237" s="95"/>
      <c r="X237" s="95"/>
      <c r="Y237" s="95"/>
      <c r="Z237" s="95"/>
      <c r="AA237" s="95"/>
      <c r="AB237" s="95"/>
      <c r="AC237" s="90" t="s">
        <v>91</v>
      </c>
      <c r="AD237" s="83"/>
      <c r="AE237" s="83"/>
      <c r="AF237" s="83"/>
      <c r="AG237" s="83"/>
      <c r="AH237" s="83"/>
      <c r="AI237" s="84"/>
      <c r="AJ237" s="74"/>
      <c r="AK237" s="74"/>
      <c r="AL237" s="74"/>
      <c r="AM237" s="74"/>
      <c r="AN237" s="74"/>
      <c r="AO237" s="31"/>
      <c r="AP237" s="31"/>
      <c r="AQ237" s="31"/>
    </row>
    <row r="238" spans="1:58" ht="22.5" customHeight="1" x14ac:dyDescent="0.15">
      <c r="C238" s="116"/>
      <c r="D238" s="116"/>
      <c r="E238" s="116"/>
      <c r="F238" s="116"/>
      <c r="G238" s="116"/>
      <c r="H238" s="116"/>
      <c r="I238" s="116"/>
      <c r="J238" s="116"/>
      <c r="K238" s="116"/>
      <c r="L238" s="117"/>
      <c r="M238" s="117"/>
      <c r="N238" s="117"/>
      <c r="O238" s="118"/>
      <c r="P238" s="118"/>
      <c r="Q238" s="119"/>
      <c r="R238" s="119"/>
      <c r="S238" s="119"/>
      <c r="T238" s="119"/>
      <c r="U238" s="126">
        <f>+L238*Q238</f>
        <v>0</v>
      </c>
      <c r="V238" s="126"/>
      <c r="W238" s="126"/>
      <c r="X238" s="126"/>
      <c r="Y238" s="126"/>
      <c r="Z238" s="126"/>
      <c r="AA238" s="126"/>
      <c r="AB238" s="126"/>
      <c r="AC238" s="121" t="s">
        <v>22</v>
      </c>
      <c r="AD238" s="122"/>
      <c r="AE238" s="122"/>
      <c r="AF238" s="122"/>
      <c r="AG238" s="122"/>
      <c r="AH238" s="122"/>
      <c r="AI238" s="127"/>
      <c r="AJ238" s="123">
        <f>+$P$71</f>
        <v>0</v>
      </c>
      <c r="AK238" s="124"/>
      <c r="AL238" s="124"/>
      <c r="AM238" s="124"/>
    </row>
    <row r="239" spans="1:58" ht="22.5" customHeight="1" x14ac:dyDescent="0.15">
      <c r="C239" s="116"/>
      <c r="D239" s="116"/>
      <c r="E239" s="116"/>
      <c r="F239" s="116"/>
      <c r="G239" s="116"/>
      <c r="H239" s="116"/>
      <c r="I239" s="116"/>
      <c r="J239" s="116"/>
      <c r="K239" s="116"/>
      <c r="L239" s="117"/>
      <c r="M239" s="117"/>
      <c r="N239" s="117"/>
      <c r="O239" s="118"/>
      <c r="P239" s="118"/>
      <c r="Q239" s="119"/>
      <c r="R239" s="119"/>
      <c r="S239" s="119"/>
      <c r="T239" s="119"/>
      <c r="U239" s="126">
        <f t="shared" ref="U239" si="19">+L239*Q239</f>
        <v>0</v>
      </c>
      <c r="V239" s="126"/>
      <c r="W239" s="126"/>
      <c r="X239" s="126"/>
      <c r="Y239" s="126"/>
      <c r="Z239" s="126"/>
      <c r="AA239" s="126"/>
      <c r="AB239" s="126"/>
      <c r="AC239" s="121" t="s">
        <v>22</v>
      </c>
      <c r="AD239" s="122"/>
      <c r="AE239" s="122"/>
      <c r="AF239" s="122"/>
      <c r="AG239" s="122"/>
      <c r="AH239" s="122"/>
      <c r="AI239" s="127"/>
      <c r="AJ239" s="123">
        <f t="shared" ref="AJ239:AJ242" si="20">+$P$71</f>
        <v>0</v>
      </c>
      <c r="AK239" s="124"/>
      <c r="AL239" s="124"/>
      <c r="AM239" s="124"/>
    </row>
    <row r="240" spans="1:58" ht="22.5" customHeight="1" x14ac:dyDescent="0.15">
      <c r="C240" s="116"/>
      <c r="D240" s="116"/>
      <c r="E240" s="116"/>
      <c r="F240" s="116"/>
      <c r="G240" s="116"/>
      <c r="H240" s="116"/>
      <c r="I240" s="116"/>
      <c r="J240" s="116"/>
      <c r="K240" s="116"/>
      <c r="L240" s="117"/>
      <c r="M240" s="117"/>
      <c r="N240" s="117"/>
      <c r="O240" s="118"/>
      <c r="P240" s="118"/>
      <c r="Q240" s="119"/>
      <c r="R240" s="119"/>
      <c r="S240" s="119"/>
      <c r="T240" s="119"/>
      <c r="U240" s="126">
        <f t="shared" ref="U240:U242" si="21">+L240*Q240</f>
        <v>0</v>
      </c>
      <c r="V240" s="126"/>
      <c r="W240" s="126"/>
      <c r="X240" s="126"/>
      <c r="Y240" s="126"/>
      <c r="Z240" s="126"/>
      <c r="AA240" s="126"/>
      <c r="AB240" s="126"/>
      <c r="AC240" s="121" t="s">
        <v>22</v>
      </c>
      <c r="AD240" s="122"/>
      <c r="AE240" s="122"/>
      <c r="AF240" s="122"/>
      <c r="AG240" s="122"/>
      <c r="AH240" s="122"/>
      <c r="AI240" s="127"/>
      <c r="AJ240" s="123">
        <f t="shared" si="20"/>
        <v>0</v>
      </c>
      <c r="AK240" s="124"/>
      <c r="AL240" s="124"/>
      <c r="AM240" s="124"/>
    </row>
    <row r="241" spans="1:58" ht="22.5" customHeight="1" x14ac:dyDescent="0.15">
      <c r="C241" s="116"/>
      <c r="D241" s="116"/>
      <c r="E241" s="116"/>
      <c r="F241" s="116"/>
      <c r="G241" s="116"/>
      <c r="H241" s="116"/>
      <c r="I241" s="116"/>
      <c r="J241" s="116"/>
      <c r="K241" s="116"/>
      <c r="L241" s="117"/>
      <c r="M241" s="117"/>
      <c r="N241" s="117"/>
      <c r="O241" s="118"/>
      <c r="P241" s="118"/>
      <c r="Q241" s="119"/>
      <c r="R241" s="119"/>
      <c r="S241" s="119"/>
      <c r="T241" s="119"/>
      <c r="U241" s="126">
        <f t="shared" si="21"/>
        <v>0</v>
      </c>
      <c r="V241" s="126"/>
      <c r="W241" s="126"/>
      <c r="X241" s="126"/>
      <c r="Y241" s="126"/>
      <c r="Z241" s="126"/>
      <c r="AA241" s="126"/>
      <c r="AB241" s="126"/>
      <c r="AC241" s="121" t="s">
        <v>22</v>
      </c>
      <c r="AD241" s="122"/>
      <c r="AE241" s="122"/>
      <c r="AF241" s="122"/>
      <c r="AG241" s="122"/>
      <c r="AH241" s="122"/>
      <c r="AI241" s="127"/>
      <c r="AJ241" s="123">
        <f t="shared" si="20"/>
        <v>0</v>
      </c>
      <c r="AK241" s="124"/>
      <c r="AL241" s="124"/>
      <c r="AM241" s="124"/>
    </row>
    <row r="242" spans="1:58" ht="22.5" customHeight="1" x14ac:dyDescent="0.15">
      <c r="C242" s="116"/>
      <c r="D242" s="116"/>
      <c r="E242" s="116"/>
      <c r="F242" s="116"/>
      <c r="G242" s="116"/>
      <c r="H242" s="116"/>
      <c r="I242" s="116"/>
      <c r="J242" s="116"/>
      <c r="K242" s="116"/>
      <c r="L242" s="117"/>
      <c r="M242" s="117"/>
      <c r="N242" s="117"/>
      <c r="O242" s="118"/>
      <c r="P242" s="118"/>
      <c r="Q242" s="119"/>
      <c r="R242" s="119"/>
      <c r="S242" s="119"/>
      <c r="T242" s="119"/>
      <c r="U242" s="126">
        <f t="shared" si="21"/>
        <v>0</v>
      </c>
      <c r="V242" s="126"/>
      <c r="W242" s="126"/>
      <c r="X242" s="126"/>
      <c r="Y242" s="126"/>
      <c r="Z242" s="126"/>
      <c r="AA242" s="126"/>
      <c r="AB242" s="126"/>
      <c r="AC242" s="121" t="s">
        <v>22</v>
      </c>
      <c r="AD242" s="122"/>
      <c r="AE242" s="122"/>
      <c r="AF242" s="122"/>
      <c r="AG242" s="122"/>
      <c r="AH242" s="122"/>
      <c r="AI242" s="127"/>
      <c r="AJ242" s="123">
        <f t="shared" si="20"/>
        <v>0</v>
      </c>
      <c r="AK242" s="124"/>
      <c r="AL242" s="124"/>
      <c r="AM242" s="124"/>
    </row>
    <row r="243" spans="1:58" ht="22.5" customHeight="1" x14ac:dyDescent="0.15">
      <c r="C243" s="95" t="s">
        <v>45</v>
      </c>
      <c r="D243" s="95"/>
      <c r="E243" s="95"/>
      <c r="F243" s="95"/>
      <c r="G243" s="95"/>
      <c r="H243" s="95"/>
      <c r="I243" s="95"/>
      <c r="J243" s="95"/>
      <c r="K243" s="95"/>
      <c r="L243" s="155"/>
      <c r="M243" s="155"/>
      <c r="N243" s="155"/>
      <c r="O243" s="95"/>
      <c r="P243" s="95"/>
      <c r="Q243" s="155"/>
      <c r="R243" s="155"/>
      <c r="S243" s="155"/>
      <c r="T243" s="155"/>
      <c r="U243" s="126">
        <f>SUM(U238:AB242)</f>
        <v>0</v>
      </c>
      <c r="V243" s="126"/>
      <c r="W243" s="126"/>
      <c r="X243" s="126"/>
      <c r="Y243" s="126"/>
      <c r="Z243" s="126"/>
      <c r="AA243" s="126"/>
      <c r="AB243" s="126"/>
      <c r="AC243" s="121" t="s">
        <v>22</v>
      </c>
      <c r="AD243" s="122"/>
      <c r="AE243" s="122"/>
      <c r="AF243" s="122"/>
      <c r="AG243" s="122"/>
      <c r="AH243" s="122"/>
      <c r="AI243" s="127"/>
    </row>
    <row r="244" spans="1:58" ht="7.5" customHeight="1" x14ac:dyDescent="0.15">
      <c r="E244" s="31"/>
      <c r="F244" s="31"/>
      <c r="G244" s="31"/>
      <c r="H244" s="31"/>
      <c r="I244" s="55"/>
      <c r="J244" s="55"/>
      <c r="K244" s="55"/>
      <c r="L244" s="55"/>
      <c r="M244" s="55"/>
      <c r="N244" s="55"/>
      <c r="O244" s="31"/>
      <c r="P244" s="31"/>
      <c r="Q244" s="31"/>
      <c r="R244" s="31"/>
      <c r="S244" s="31"/>
      <c r="T244" s="31"/>
      <c r="U244" s="31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</row>
    <row r="245" spans="1:58" ht="36" customHeight="1" x14ac:dyDescent="0.3">
      <c r="A245" s="2" t="s">
        <v>58</v>
      </c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148" t="s">
        <v>48</v>
      </c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7"/>
      <c r="AC245" s="7"/>
      <c r="AD245" s="7"/>
      <c r="AM245" s="6" t="str">
        <f>+$AM$13</f>
        <v>2023年11月版</v>
      </c>
      <c r="AR245" s="11"/>
      <c r="AT245" s="4"/>
    </row>
    <row r="246" spans="1:58" ht="28.5" customHeight="1" x14ac:dyDescent="0.2">
      <c r="B246" s="156" t="s">
        <v>94</v>
      </c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49" t="s">
        <v>18</v>
      </c>
      <c r="O246" s="149"/>
      <c r="P246" s="149"/>
      <c r="S246" s="11"/>
      <c r="U246" s="11"/>
      <c r="AC246" s="150" t="str">
        <f>+$AD$14</f>
        <v>令和</v>
      </c>
      <c r="AD246" s="150"/>
      <c r="AE246" s="11">
        <f>+$AF$14</f>
        <v>0</v>
      </c>
      <c r="AF246" s="3" t="s">
        <v>14</v>
      </c>
      <c r="AG246" s="11">
        <f>+$AH$14</f>
        <v>0</v>
      </c>
      <c r="AH246" s="3" t="s">
        <v>13</v>
      </c>
      <c r="AI246" s="11">
        <f>$AJ$14</f>
        <v>20</v>
      </c>
      <c r="AJ246" s="3" t="s">
        <v>12</v>
      </c>
      <c r="AK246" s="151" t="s">
        <v>11</v>
      </c>
      <c r="AL246" s="151"/>
    </row>
    <row r="247" spans="1:58" ht="22.5" customHeight="1" x14ac:dyDescent="0.15">
      <c r="B247" s="96" t="s">
        <v>93</v>
      </c>
      <c r="C247" s="97"/>
      <c r="D247" s="97"/>
      <c r="E247" s="98"/>
      <c r="F247" s="102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4"/>
      <c r="R247" s="152" t="s">
        <v>39</v>
      </c>
      <c r="S247" s="153"/>
      <c r="T247" s="153"/>
      <c r="U247" s="154"/>
      <c r="V247" s="56"/>
      <c r="W247" s="108" t="s">
        <v>0</v>
      </c>
      <c r="X247" s="109"/>
      <c r="Y247" s="110"/>
      <c r="Z247" s="211">
        <f>+$AA$16</f>
        <v>0</v>
      </c>
      <c r="AA247" s="212"/>
      <c r="AB247" s="212"/>
      <c r="AC247" s="212"/>
      <c r="AD247" s="212"/>
      <c r="AE247" s="212"/>
      <c r="AF247" s="212"/>
      <c r="AG247" s="213"/>
      <c r="AH247" s="92"/>
      <c r="AI247" s="91"/>
      <c r="AJ247" s="91"/>
      <c r="AK247" s="91"/>
      <c r="AL247" s="91"/>
    </row>
    <row r="248" spans="1:58" ht="22.5" customHeight="1" x14ac:dyDescent="0.15">
      <c r="B248" s="99"/>
      <c r="C248" s="100"/>
      <c r="D248" s="100"/>
      <c r="E248" s="101"/>
      <c r="F248" s="105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7"/>
      <c r="R248" s="128"/>
      <c r="S248" s="129"/>
      <c r="T248" s="129"/>
      <c r="U248" s="89" t="s">
        <v>31</v>
      </c>
      <c r="V248" s="57"/>
      <c r="W248" s="130" t="s">
        <v>29</v>
      </c>
      <c r="X248" s="131"/>
      <c r="Y248" s="132"/>
      <c r="Z248" s="18" t="s">
        <v>30</v>
      </c>
      <c r="AA248" s="133">
        <f>+$AB$17</f>
        <v>0</v>
      </c>
      <c r="AB248" s="133"/>
      <c r="AC248" s="133"/>
      <c r="AD248" s="133"/>
      <c r="AE248" s="133"/>
      <c r="AF248" s="133"/>
      <c r="AG248" s="133"/>
      <c r="AH248" s="133"/>
      <c r="AI248" s="133"/>
      <c r="AJ248" s="133"/>
      <c r="AK248" s="133"/>
      <c r="AL248" s="134"/>
    </row>
    <row r="249" spans="1:58" ht="22.5" customHeight="1" x14ac:dyDescent="0.15">
      <c r="B249" s="58"/>
      <c r="C249" s="144" t="s">
        <v>34</v>
      </c>
      <c r="D249" s="144"/>
      <c r="E249" s="144"/>
      <c r="F249" s="144"/>
      <c r="G249" s="144"/>
      <c r="H249" s="144"/>
      <c r="I249" s="144"/>
      <c r="J249" s="144"/>
      <c r="K249" s="144"/>
      <c r="L249" s="144"/>
      <c r="M249" s="59" t="str">
        <f>+$M$67</f>
        <v>(Ａ＋Ｂ）</v>
      </c>
      <c r="N249" s="58"/>
      <c r="O249" s="58"/>
      <c r="P249" s="58"/>
      <c r="Q249" s="58"/>
      <c r="R249" s="60"/>
      <c r="S249" s="60"/>
      <c r="T249" s="60"/>
      <c r="U249" s="61"/>
      <c r="V249" s="57"/>
      <c r="W249" s="145" t="s">
        <v>1</v>
      </c>
      <c r="X249" s="146"/>
      <c r="Y249" s="147"/>
      <c r="Z249" s="161">
        <f>+$AA$18</f>
        <v>0</v>
      </c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52"/>
    </row>
    <row r="250" spans="1:58" ht="22.5" customHeight="1" x14ac:dyDescent="0.2">
      <c r="C250" s="157">
        <f>+H261+U269</f>
        <v>0</v>
      </c>
      <c r="D250" s="157"/>
      <c r="E250" s="157"/>
      <c r="F250" s="157"/>
      <c r="G250" s="157"/>
      <c r="H250" s="157"/>
      <c r="I250" s="157"/>
      <c r="J250" s="158" t="s">
        <v>32</v>
      </c>
      <c r="K250" s="158"/>
      <c r="L250" s="158"/>
      <c r="M250" s="159" t="s">
        <v>22</v>
      </c>
      <c r="N250" s="159"/>
      <c r="O250" s="159"/>
      <c r="P250" s="159"/>
      <c r="Q250" s="159"/>
      <c r="R250" s="159"/>
      <c r="S250" s="159"/>
      <c r="T250" s="62"/>
      <c r="U250" s="62"/>
      <c r="V250" s="62"/>
      <c r="W250" s="145" t="s">
        <v>2</v>
      </c>
      <c r="X250" s="146"/>
      <c r="Y250" s="147"/>
      <c r="Z250" s="160">
        <f>+$AA$19</f>
        <v>0</v>
      </c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20" t="s">
        <v>31</v>
      </c>
      <c r="AM250" s="21"/>
    </row>
    <row r="251" spans="1:58" ht="22.5" customHeight="1" x14ac:dyDescent="0.2">
      <c r="C251" s="143">
        <f>+C250*$AT$2</f>
        <v>0</v>
      </c>
      <c r="D251" s="143"/>
      <c r="E251" s="143"/>
      <c r="F251" s="143"/>
      <c r="G251" s="143"/>
      <c r="H251" s="143"/>
      <c r="I251" s="143"/>
      <c r="J251" s="181" t="str">
        <f>+$AT$1</f>
        <v>-(消費税10%)</v>
      </c>
      <c r="K251" s="181"/>
      <c r="L251" s="181"/>
      <c r="M251" s="122" t="s">
        <v>22</v>
      </c>
      <c r="N251" s="122"/>
      <c r="O251" s="122"/>
      <c r="P251" s="122"/>
      <c r="Q251" s="122"/>
      <c r="R251" s="122"/>
      <c r="S251" s="122"/>
      <c r="W251" s="192" t="s">
        <v>38</v>
      </c>
      <c r="X251" s="193"/>
      <c r="Y251" s="194"/>
      <c r="Z251" s="160">
        <f>+$AA$20</f>
        <v>0</v>
      </c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25"/>
      <c r="AM251" s="21"/>
    </row>
    <row r="252" spans="1:58" ht="22.5" customHeight="1" x14ac:dyDescent="0.2">
      <c r="C252" s="199">
        <f>SUM(C250:I251)</f>
        <v>0</v>
      </c>
      <c r="D252" s="199"/>
      <c r="E252" s="199"/>
      <c r="F252" s="199"/>
      <c r="G252" s="199"/>
      <c r="H252" s="199"/>
      <c r="I252" s="199"/>
      <c r="J252" s="200" t="s">
        <v>33</v>
      </c>
      <c r="K252" s="200"/>
      <c r="L252" s="200"/>
      <c r="M252" s="122" t="s">
        <v>22</v>
      </c>
      <c r="N252" s="122"/>
      <c r="O252" s="122"/>
      <c r="P252" s="122"/>
      <c r="Q252" s="122"/>
      <c r="R252" s="122"/>
      <c r="S252" s="122"/>
      <c r="T252" s="63"/>
      <c r="U252" s="63"/>
      <c r="V252" s="63"/>
      <c r="W252" s="135" t="str">
        <f>+$AU$1</f>
        <v>10%対象額</v>
      </c>
      <c r="X252" s="135"/>
      <c r="Y252" s="135"/>
      <c r="Z252" s="135"/>
      <c r="AA252" s="234">
        <f>+C250</f>
        <v>0</v>
      </c>
      <c r="AB252" s="235"/>
      <c r="AC252" s="235"/>
      <c r="AD252" s="235"/>
      <c r="AE252" s="136" t="str">
        <f>+$AV$1</f>
        <v>10%消費税</v>
      </c>
      <c r="AF252" s="136"/>
      <c r="AG252" s="136"/>
      <c r="AH252" s="136"/>
      <c r="AI252" s="179">
        <f>+C251</f>
        <v>0</v>
      </c>
      <c r="AJ252" s="180"/>
      <c r="AK252" s="180"/>
      <c r="AL252" s="180"/>
      <c r="AM252" s="21"/>
    </row>
    <row r="253" spans="1:58" ht="22.5" customHeight="1" x14ac:dyDescent="0.15">
      <c r="C253" s="62"/>
      <c r="D253" s="62"/>
      <c r="E253" s="62"/>
      <c r="F253" s="62"/>
      <c r="G253" s="62"/>
      <c r="H253" s="62"/>
      <c r="I253" s="62"/>
      <c r="P253" s="125">
        <f>+$P$71</f>
        <v>0</v>
      </c>
      <c r="Q253" s="125"/>
      <c r="R253" s="125"/>
      <c r="S253" s="125"/>
      <c r="T253" s="62"/>
      <c r="U253" s="62"/>
      <c r="V253" s="62"/>
      <c r="W253" s="135" t="str">
        <f>+$AU$2</f>
        <v>8%対象額</v>
      </c>
      <c r="X253" s="135"/>
      <c r="Y253" s="135"/>
      <c r="Z253" s="135"/>
      <c r="AA253" s="120"/>
      <c r="AB253" s="120"/>
      <c r="AC253" s="120"/>
      <c r="AD253" s="120"/>
      <c r="AE253" s="136" t="str">
        <f>+$AV$2</f>
        <v>8%消費税</v>
      </c>
      <c r="AF253" s="136"/>
      <c r="AG253" s="136"/>
      <c r="AH253" s="136"/>
      <c r="AI253" s="120"/>
      <c r="AJ253" s="120"/>
      <c r="AK253" s="120"/>
      <c r="AL253" s="120"/>
      <c r="AM253" s="21"/>
    </row>
    <row r="254" spans="1:58" ht="22.5" customHeight="1" x14ac:dyDescent="0.15">
      <c r="C254" s="62"/>
      <c r="D254" s="62"/>
      <c r="E254" s="62"/>
      <c r="F254" s="62"/>
      <c r="G254" s="62"/>
      <c r="H254" s="62"/>
      <c r="I254" s="62"/>
      <c r="Q254" s="62"/>
      <c r="R254" s="62"/>
      <c r="S254" s="62"/>
      <c r="T254" s="62"/>
      <c r="U254" s="62"/>
      <c r="V254" s="62"/>
      <c r="W254" s="64"/>
      <c r="X254" s="64"/>
      <c r="Y254" s="64"/>
      <c r="Z254" s="64"/>
      <c r="AA254" s="62"/>
      <c r="AB254" s="62"/>
      <c r="AC254" s="62"/>
      <c r="AE254" s="11"/>
      <c r="AF254" s="11"/>
      <c r="AG254" s="11"/>
      <c r="AH254" s="11"/>
      <c r="AI254" s="62"/>
      <c r="AJ254" s="62"/>
      <c r="AK254" s="35"/>
      <c r="AL254" s="35"/>
      <c r="AM254" s="21"/>
    </row>
    <row r="255" spans="1:58" ht="22.5" customHeight="1" x14ac:dyDescent="0.15">
      <c r="C255" s="65" t="s">
        <v>50</v>
      </c>
      <c r="D255" s="65" t="s">
        <v>41</v>
      </c>
      <c r="U255" s="86"/>
      <c r="V255" s="86"/>
      <c r="W255" s="86"/>
      <c r="X255" s="86"/>
      <c r="Y255" s="86"/>
      <c r="Z255" s="86"/>
      <c r="AA255" s="86"/>
      <c r="AB255" s="86"/>
      <c r="AC255" s="45" t="str">
        <f>+$AC$73</f>
        <v xml:space="preserve"> ・｢請求書(現場別内訳)」は､現場別に作成</v>
      </c>
      <c r="AK255" s="62"/>
      <c r="AL255" s="35"/>
      <c r="AM255" s="21"/>
    </row>
    <row r="256" spans="1:58" ht="22.5" customHeight="1" x14ac:dyDescent="0.15">
      <c r="A256" s="3"/>
      <c r="B256" s="2"/>
      <c r="C256" s="137" t="s">
        <v>40</v>
      </c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  <c r="AA256" s="138"/>
      <c r="AB256" s="139"/>
      <c r="AC256" s="45" t="str">
        <f>+$AC$74</f>
        <v>　 して下さい。</v>
      </c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BC256" s="62"/>
      <c r="BD256" s="62"/>
      <c r="BE256" s="62"/>
      <c r="BF256" s="62"/>
    </row>
    <row r="257" spans="1:46" ht="22.5" customHeight="1" x14ac:dyDescent="0.15">
      <c r="A257" s="3"/>
      <c r="B257" s="2"/>
      <c r="C257" s="140" t="s">
        <v>23</v>
      </c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2"/>
      <c r="P257" s="140" t="s">
        <v>90</v>
      </c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  <c r="AA257" s="141"/>
      <c r="AB257" s="142"/>
      <c r="AC257" s="45" t="str">
        <f>+$AC$75</f>
        <v xml:space="preserve"> ・Ａ欄には価格決定済の工事について記入</v>
      </c>
      <c r="AR257" s="21"/>
    </row>
    <row r="258" spans="1:46" ht="22.5" customHeight="1" x14ac:dyDescent="0.15">
      <c r="A258" s="3"/>
      <c r="B258" s="2"/>
      <c r="C258" s="108" t="s">
        <v>4</v>
      </c>
      <c r="D258" s="109"/>
      <c r="E258" s="109"/>
      <c r="F258" s="109"/>
      <c r="G258" s="110"/>
      <c r="H258" s="111"/>
      <c r="I258" s="112"/>
      <c r="J258" s="112"/>
      <c r="K258" s="112"/>
      <c r="L258" s="112"/>
      <c r="M258" s="112"/>
      <c r="N258" s="112"/>
      <c r="O258" s="67" t="s">
        <v>21</v>
      </c>
      <c r="P258" s="113" t="s">
        <v>6</v>
      </c>
      <c r="Q258" s="114"/>
      <c r="R258" s="114"/>
      <c r="S258" s="114"/>
      <c r="T258" s="115"/>
      <c r="U258" s="121" t="s">
        <v>22</v>
      </c>
      <c r="V258" s="122"/>
      <c r="W258" s="122"/>
      <c r="X258" s="122"/>
      <c r="Y258" s="122"/>
      <c r="Z258" s="122"/>
      <c r="AA258" s="122"/>
      <c r="AB258" s="68" t="s">
        <v>21</v>
      </c>
      <c r="AC258" s="45" t="str">
        <f>+$AC$76</f>
        <v>　 して下さい。</v>
      </c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</row>
    <row r="259" spans="1:46" ht="22.5" customHeight="1" x14ac:dyDescent="0.15">
      <c r="A259" s="3"/>
      <c r="B259" s="2"/>
      <c r="C259" s="108" t="s">
        <v>3</v>
      </c>
      <c r="D259" s="109"/>
      <c r="E259" s="109"/>
      <c r="F259" s="109"/>
      <c r="G259" s="110"/>
      <c r="H259" s="111"/>
      <c r="I259" s="112"/>
      <c r="J259" s="112"/>
      <c r="K259" s="112"/>
      <c r="L259" s="112"/>
      <c r="M259" s="112"/>
      <c r="N259" s="112"/>
      <c r="O259" s="67" t="s">
        <v>21</v>
      </c>
      <c r="P259" s="113" t="s">
        <v>5</v>
      </c>
      <c r="Q259" s="114"/>
      <c r="R259" s="114"/>
      <c r="S259" s="114"/>
      <c r="T259" s="115"/>
      <c r="U259" s="121" t="s">
        <v>22</v>
      </c>
      <c r="V259" s="122"/>
      <c r="W259" s="122"/>
      <c r="X259" s="122"/>
      <c r="Y259" s="122"/>
      <c r="Z259" s="122"/>
      <c r="AA259" s="122"/>
      <c r="AB259" s="68" t="s">
        <v>21</v>
      </c>
      <c r="AC259" s="45" t="str">
        <f>+$AC$77</f>
        <v>　 Ｂ欄にはＡ欄以外の請求について明細を記入</v>
      </c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</row>
    <row r="260" spans="1:46" ht="22.5" customHeight="1" x14ac:dyDescent="0.15">
      <c r="A260" s="3"/>
      <c r="B260" s="2"/>
      <c r="C260" s="108" t="s">
        <v>20</v>
      </c>
      <c r="D260" s="109"/>
      <c r="E260" s="109"/>
      <c r="F260" s="109"/>
      <c r="G260" s="110"/>
      <c r="H260" s="111"/>
      <c r="I260" s="112"/>
      <c r="J260" s="112"/>
      <c r="K260" s="112"/>
      <c r="L260" s="112"/>
      <c r="M260" s="112"/>
      <c r="N260" s="112"/>
      <c r="O260" s="67" t="s">
        <v>21</v>
      </c>
      <c r="P260" s="108" t="s">
        <v>24</v>
      </c>
      <c r="Q260" s="109"/>
      <c r="R260" s="109"/>
      <c r="S260" s="109"/>
      <c r="T260" s="110"/>
      <c r="U260" s="121" t="s">
        <v>22</v>
      </c>
      <c r="V260" s="122"/>
      <c r="W260" s="122"/>
      <c r="X260" s="122"/>
      <c r="Y260" s="122"/>
      <c r="Z260" s="122"/>
      <c r="AA260" s="122"/>
      <c r="AB260" s="68" t="s">
        <v>21</v>
      </c>
      <c r="AC260" s="45" t="str">
        <f>+$AC$78</f>
        <v>　 して下さい。尚、貴社明細書を添付の上、</v>
      </c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31"/>
      <c r="AP260" s="31"/>
      <c r="AQ260" s="31"/>
      <c r="AR260" s="75"/>
    </row>
    <row r="261" spans="1:46" ht="22.5" customHeight="1" x14ac:dyDescent="0.15">
      <c r="A261" s="3"/>
      <c r="B261" s="2"/>
      <c r="C261" s="108" t="s">
        <v>26</v>
      </c>
      <c r="D261" s="109"/>
      <c r="E261" s="109"/>
      <c r="F261" s="109"/>
      <c r="G261" s="110"/>
      <c r="H261" s="162">
        <f>+H259-H260</f>
        <v>0</v>
      </c>
      <c r="I261" s="163"/>
      <c r="J261" s="163"/>
      <c r="K261" s="163"/>
      <c r="L261" s="163"/>
      <c r="M261" s="163"/>
      <c r="N261" s="163"/>
      <c r="O261" s="67" t="s">
        <v>21</v>
      </c>
      <c r="P261" s="108" t="s">
        <v>25</v>
      </c>
      <c r="Q261" s="109"/>
      <c r="R261" s="109"/>
      <c r="S261" s="109"/>
      <c r="T261" s="110"/>
      <c r="U261" s="121" t="s">
        <v>22</v>
      </c>
      <c r="V261" s="122"/>
      <c r="W261" s="122"/>
      <c r="X261" s="122"/>
      <c r="Y261" s="122"/>
      <c r="Z261" s="122"/>
      <c r="AA261" s="122"/>
      <c r="AB261" s="68" t="s">
        <v>21</v>
      </c>
      <c r="AC261" s="45" t="str">
        <f>+$AC$79</f>
        <v>　 「別紙明細書の通り」としても結構です。</v>
      </c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31"/>
      <c r="AP261" s="31"/>
      <c r="AQ261" s="31"/>
    </row>
    <row r="262" spans="1:46" ht="22.5" customHeight="1" x14ac:dyDescent="0.15">
      <c r="A262" s="3"/>
      <c r="B262" s="2"/>
      <c r="C262" s="65" t="s">
        <v>49</v>
      </c>
      <c r="D262" s="65" t="s">
        <v>51</v>
      </c>
      <c r="AC262" s="73">
        <f>+$AC$80</f>
        <v>0</v>
      </c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31"/>
      <c r="AP262" s="31"/>
      <c r="AQ262" s="31"/>
    </row>
    <row r="263" spans="1:46" ht="22.5" customHeight="1" x14ac:dyDescent="0.15">
      <c r="A263" s="3"/>
      <c r="B263" s="2"/>
      <c r="C263" s="95" t="s">
        <v>64</v>
      </c>
      <c r="D263" s="95"/>
      <c r="E263" s="95"/>
      <c r="F263" s="95"/>
      <c r="G263" s="95"/>
      <c r="H263" s="95"/>
      <c r="I263" s="95"/>
      <c r="J263" s="95"/>
      <c r="K263" s="95"/>
      <c r="L263" s="95" t="s">
        <v>68</v>
      </c>
      <c r="M263" s="95"/>
      <c r="N263" s="95"/>
      <c r="O263" s="120" t="s">
        <v>67</v>
      </c>
      <c r="P263" s="120"/>
      <c r="Q263" s="120" t="s">
        <v>66</v>
      </c>
      <c r="R263" s="120"/>
      <c r="S263" s="120"/>
      <c r="T263" s="120"/>
      <c r="U263" s="95" t="s">
        <v>65</v>
      </c>
      <c r="V263" s="95"/>
      <c r="W263" s="95"/>
      <c r="X263" s="95"/>
      <c r="Y263" s="95"/>
      <c r="Z263" s="95"/>
      <c r="AA263" s="95"/>
      <c r="AB263" s="95"/>
      <c r="AC263" s="90" t="s">
        <v>91</v>
      </c>
      <c r="AD263" s="83"/>
      <c r="AE263" s="83"/>
      <c r="AF263" s="83"/>
      <c r="AG263" s="83"/>
      <c r="AH263" s="83"/>
      <c r="AI263" s="84"/>
      <c r="AJ263" s="74"/>
      <c r="AK263" s="74"/>
      <c r="AL263" s="74"/>
      <c r="AM263" s="74"/>
      <c r="AN263" s="74"/>
      <c r="AO263" s="31"/>
      <c r="AP263" s="31"/>
      <c r="AQ263" s="31"/>
    </row>
    <row r="264" spans="1:46" ht="22.5" customHeight="1" x14ac:dyDescent="0.15">
      <c r="C264" s="116"/>
      <c r="D264" s="116"/>
      <c r="E264" s="116"/>
      <c r="F264" s="116"/>
      <c r="G264" s="116"/>
      <c r="H264" s="116"/>
      <c r="I264" s="116"/>
      <c r="J264" s="116"/>
      <c r="K264" s="116"/>
      <c r="L264" s="117"/>
      <c r="M264" s="117"/>
      <c r="N264" s="117"/>
      <c r="O264" s="118"/>
      <c r="P264" s="118"/>
      <c r="Q264" s="119"/>
      <c r="R264" s="119"/>
      <c r="S264" s="119"/>
      <c r="T264" s="119"/>
      <c r="U264" s="126">
        <f>+L264*Q264</f>
        <v>0</v>
      </c>
      <c r="V264" s="126"/>
      <c r="W264" s="126"/>
      <c r="X264" s="126"/>
      <c r="Y264" s="126"/>
      <c r="Z264" s="126"/>
      <c r="AA264" s="126"/>
      <c r="AB264" s="126"/>
      <c r="AC264" s="121" t="s">
        <v>22</v>
      </c>
      <c r="AD264" s="122"/>
      <c r="AE264" s="122"/>
      <c r="AF264" s="122"/>
      <c r="AG264" s="122"/>
      <c r="AH264" s="122"/>
      <c r="AI264" s="127"/>
      <c r="AJ264" s="123">
        <f t="shared" ref="AJ264:AJ268" si="22">+$P$71</f>
        <v>0</v>
      </c>
      <c r="AK264" s="124"/>
      <c r="AL264" s="124"/>
      <c r="AM264" s="124"/>
    </row>
    <row r="265" spans="1:46" ht="22.5" customHeight="1" x14ac:dyDescent="0.15">
      <c r="C265" s="116"/>
      <c r="D265" s="116"/>
      <c r="E265" s="116"/>
      <c r="F265" s="116"/>
      <c r="G265" s="116"/>
      <c r="H265" s="116"/>
      <c r="I265" s="116"/>
      <c r="J265" s="116"/>
      <c r="K265" s="116"/>
      <c r="L265" s="117"/>
      <c r="M265" s="117"/>
      <c r="N265" s="117"/>
      <c r="O265" s="118"/>
      <c r="P265" s="118"/>
      <c r="Q265" s="119"/>
      <c r="R265" s="119"/>
      <c r="S265" s="119"/>
      <c r="T265" s="119"/>
      <c r="U265" s="126">
        <f t="shared" ref="U265" si="23">+L265*Q265</f>
        <v>0</v>
      </c>
      <c r="V265" s="126"/>
      <c r="W265" s="126"/>
      <c r="X265" s="126"/>
      <c r="Y265" s="126"/>
      <c r="Z265" s="126"/>
      <c r="AA265" s="126"/>
      <c r="AB265" s="126"/>
      <c r="AC265" s="121" t="s">
        <v>22</v>
      </c>
      <c r="AD265" s="122"/>
      <c r="AE265" s="122"/>
      <c r="AF265" s="122"/>
      <c r="AG265" s="122"/>
      <c r="AH265" s="122"/>
      <c r="AI265" s="127"/>
      <c r="AJ265" s="123">
        <f t="shared" si="22"/>
        <v>0</v>
      </c>
      <c r="AK265" s="124"/>
      <c r="AL265" s="124"/>
      <c r="AM265" s="124"/>
    </row>
    <row r="266" spans="1:46" ht="22.5" customHeight="1" x14ac:dyDescent="0.15">
      <c r="C266" s="116"/>
      <c r="D266" s="116"/>
      <c r="E266" s="116"/>
      <c r="F266" s="116"/>
      <c r="G266" s="116"/>
      <c r="H266" s="116"/>
      <c r="I266" s="116"/>
      <c r="J266" s="116"/>
      <c r="K266" s="116"/>
      <c r="L266" s="117"/>
      <c r="M266" s="117"/>
      <c r="N266" s="117"/>
      <c r="O266" s="118"/>
      <c r="P266" s="118"/>
      <c r="Q266" s="119"/>
      <c r="R266" s="119"/>
      <c r="S266" s="119"/>
      <c r="T266" s="119"/>
      <c r="U266" s="126">
        <f t="shared" ref="U266:U268" si="24">+L266*Q266</f>
        <v>0</v>
      </c>
      <c r="V266" s="126"/>
      <c r="W266" s="126"/>
      <c r="X266" s="126"/>
      <c r="Y266" s="126"/>
      <c r="Z266" s="126"/>
      <c r="AA266" s="126"/>
      <c r="AB266" s="126"/>
      <c r="AC266" s="121" t="s">
        <v>22</v>
      </c>
      <c r="AD266" s="122"/>
      <c r="AE266" s="122"/>
      <c r="AF266" s="122"/>
      <c r="AG266" s="122"/>
      <c r="AH266" s="122"/>
      <c r="AI266" s="127"/>
      <c r="AJ266" s="123">
        <f t="shared" si="22"/>
        <v>0</v>
      </c>
      <c r="AK266" s="124"/>
      <c r="AL266" s="124"/>
      <c r="AM266" s="124"/>
    </row>
    <row r="267" spans="1:46" ht="22.5" customHeight="1" x14ac:dyDescent="0.15">
      <c r="C267" s="116"/>
      <c r="D267" s="116"/>
      <c r="E267" s="116"/>
      <c r="F267" s="116"/>
      <c r="G267" s="116"/>
      <c r="H267" s="116"/>
      <c r="I267" s="116"/>
      <c r="J267" s="116"/>
      <c r="K267" s="116"/>
      <c r="L267" s="117"/>
      <c r="M267" s="117"/>
      <c r="N267" s="117"/>
      <c r="O267" s="118"/>
      <c r="P267" s="118"/>
      <c r="Q267" s="119"/>
      <c r="R267" s="119"/>
      <c r="S267" s="119"/>
      <c r="T267" s="119"/>
      <c r="U267" s="126">
        <f t="shared" si="24"/>
        <v>0</v>
      </c>
      <c r="V267" s="126"/>
      <c r="W267" s="126"/>
      <c r="X267" s="126"/>
      <c r="Y267" s="126"/>
      <c r="Z267" s="126"/>
      <c r="AA267" s="126"/>
      <c r="AB267" s="126"/>
      <c r="AC267" s="121" t="s">
        <v>22</v>
      </c>
      <c r="AD267" s="122"/>
      <c r="AE267" s="122"/>
      <c r="AF267" s="122"/>
      <c r="AG267" s="122"/>
      <c r="AH267" s="122"/>
      <c r="AI267" s="127"/>
      <c r="AJ267" s="123">
        <f t="shared" si="22"/>
        <v>0</v>
      </c>
      <c r="AK267" s="124"/>
      <c r="AL267" s="124"/>
      <c r="AM267" s="124"/>
    </row>
    <row r="268" spans="1:46" ht="22.5" customHeight="1" x14ac:dyDescent="0.15">
      <c r="C268" s="116"/>
      <c r="D268" s="116"/>
      <c r="E268" s="116"/>
      <c r="F268" s="116"/>
      <c r="G268" s="116"/>
      <c r="H268" s="116"/>
      <c r="I268" s="116"/>
      <c r="J268" s="116"/>
      <c r="K268" s="116"/>
      <c r="L268" s="117"/>
      <c r="M268" s="117"/>
      <c r="N268" s="117"/>
      <c r="O268" s="118"/>
      <c r="P268" s="118"/>
      <c r="Q268" s="119"/>
      <c r="R268" s="119"/>
      <c r="S268" s="119"/>
      <c r="T268" s="119"/>
      <c r="U268" s="126">
        <f t="shared" si="24"/>
        <v>0</v>
      </c>
      <c r="V268" s="126"/>
      <c r="W268" s="126"/>
      <c r="X268" s="126"/>
      <c r="Y268" s="126"/>
      <c r="Z268" s="126"/>
      <c r="AA268" s="126"/>
      <c r="AB268" s="126"/>
      <c r="AC268" s="121" t="s">
        <v>22</v>
      </c>
      <c r="AD268" s="122"/>
      <c r="AE268" s="122"/>
      <c r="AF268" s="122"/>
      <c r="AG268" s="122"/>
      <c r="AH268" s="122"/>
      <c r="AI268" s="127"/>
      <c r="AJ268" s="123">
        <f t="shared" si="22"/>
        <v>0</v>
      </c>
      <c r="AK268" s="124"/>
      <c r="AL268" s="124"/>
      <c r="AM268" s="124"/>
    </row>
    <row r="269" spans="1:46" ht="22.5" customHeight="1" x14ac:dyDescent="0.15">
      <c r="C269" s="95" t="s">
        <v>45</v>
      </c>
      <c r="D269" s="95"/>
      <c r="E269" s="95"/>
      <c r="F269" s="95"/>
      <c r="G269" s="95"/>
      <c r="H269" s="95"/>
      <c r="I269" s="95"/>
      <c r="J269" s="95"/>
      <c r="K269" s="95"/>
      <c r="L269" s="155"/>
      <c r="M269" s="155"/>
      <c r="N269" s="155"/>
      <c r="O269" s="95"/>
      <c r="P269" s="95"/>
      <c r="Q269" s="155"/>
      <c r="R269" s="155"/>
      <c r="S269" s="155"/>
      <c r="T269" s="155"/>
      <c r="U269" s="126">
        <f>SUM(U264:AB268)</f>
        <v>0</v>
      </c>
      <c r="V269" s="126"/>
      <c r="W269" s="126"/>
      <c r="X269" s="126"/>
      <c r="Y269" s="126"/>
      <c r="Z269" s="126"/>
      <c r="AA269" s="126"/>
      <c r="AB269" s="126"/>
      <c r="AC269" s="121" t="s">
        <v>22</v>
      </c>
      <c r="AD269" s="122"/>
      <c r="AE269" s="122"/>
      <c r="AF269" s="122"/>
      <c r="AG269" s="122"/>
      <c r="AH269" s="122"/>
      <c r="AI269" s="127"/>
    </row>
    <row r="270" spans="1:46" ht="7.5" customHeight="1" x14ac:dyDescent="0.15">
      <c r="E270" s="31"/>
      <c r="F270" s="31"/>
      <c r="G270" s="31"/>
      <c r="H270" s="31"/>
      <c r="I270" s="55"/>
      <c r="J270" s="55"/>
      <c r="K270" s="55"/>
      <c r="L270" s="55"/>
      <c r="M270" s="55"/>
      <c r="N270" s="55"/>
      <c r="O270" s="31"/>
      <c r="P270" s="31"/>
      <c r="Q270" s="31"/>
      <c r="R270" s="31"/>
      <c r="S270" s="31"/>
      <c r="T270" s="31"/>
      <c r="U270" s="31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</row>
    <row r="271" spans="1:46" ht="36" customHeight="1" x14ac:dyDescent="0.3">
      <c r="A271" s="2" t="s">
        <v>59</v>
      </c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148" t="s">
        <v>48</v>
      </c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7"/>
      <c r="AC271" s="7"/>
      <c r="AD271" s="7"/>
      <c r="AM271" s="6" t="str">
        <f>+$AM$13</f>
        <v>2023年11月版</v>
      </c>
      <c r="AR271" s="11"/>
      <c r="AT271" s="4"/>
    </row>
    <row r="272" spans="1:46" ht="28.5" customHeight="1" x14ac:dyDescent="0.2">
      <c r="B272" s="156" t="s">
        <v>94</v>
      </c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49" t="s">
        <v>18</v>
      </c>
      <c r="O272" s="149"/>
      <c r="P272" s="149"/>
      <c r="S272" s="11"/>
      <c r="U272" s="11"/>
      <c r="AC272" s="150" t="str">
        <f>+$AD$14</f>
        <v>令和</v>
      </c>
      <c r="AD272" s="150"/>
      <c r="AE272" s="11">
        <f>+$AF$14</f>
        <v>0</v>
      </c>
      <c r="AF272" s="3" t="s">
        <v>14</v>
      </c>
      <c r="AG272" s="11">
        <f>+$AH$14</f>
        <v>0</v>
      </c>
      <c r="AH272" s="3" t="s">
        <v>13</v>
      </c>
      <c r="AI272" s="11">
        <f>$AJ$14</f>
        <v>20</v>
      </c>
      <c r="AJ272" s="3" t="s">
        <v>12</v>
      </c>
      <c r="AK272" s="151" t="s">
        <v>11</v>
      </c>
      <c r="AL272" s="151"/>
    </row>
    <row r="273" spans="1:58" ht="22.5" customHeight="1" x14ac:dyDescent="0.15">
      <c r="B273" s="96" t="s">
        <v>93</v>
      </c>
      <c r="C273" s="97"/>
      <c r="D273" s="97"/>
      <c r="E273" s="98"/>
      <c r="F273" s="102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4"/>
      <c r="R273" s="152" t="s">
        <v>39</v>
      </c>
      <c r="S273" s="153"/>
      <c r="T273" s="153"/>
      <c r="U273" s="154"/>
      <c r="V273" s="56"/>
      <c r="W273" s="108" t="s">
        <v>0</v>
      </c>
      <c r="X273" s="109"/>
      <c r="Y273" s="110"/>
      <c r="Z273" s="211">
        <f>+$AA$16</f>
        <v>0</v>
      </c>
      <c r="AA273" s="212"/>
      <c r="AB273" s="212"/>
      <c r="AC273" s="212"/>
      <c r="AD273" s="212"/>
      <c r="AE273" s="212"/>
      <c r="AF273" s="212"/>
      <c r="AG273" s="213"/>
      <c r="AH273" s="92"/>
      <c r="AI273" s="91"/>
      <c r="AJ273" s="91"/>
      <c r="AK273" s="91"/>
      <c r="AL273" s="91"/>
    </row>
    <row r="274" spans="1:58" ht="22.5" customHeight="1" x14ac:dyDescent="0.15">
      <c r="B274" s="99"/>
      <c r="C274" s="100"/>
      <c r="D274" s="100"/>
      <c r="E274" s="101"/>
      <c r="F274" s="105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7"/>
      <c r="R274" s="128"/>
      <c r="S274" s="129"/>
      <c r="T274" s="129"/>
      <c r="U274" s="89" t="s">
        <v>31</v>
      </c>
      <c r="V274" s="57"/>
      <c r="W274" s="130" t="s">
        <v>29</v>
      </c>
      <c r="X274" s="131"/>
      <c r="Y274" s="132"/>
      <c r="Z274" s="18" t="s">
        <v>30</v>
      </c>
      <c r="AA274" s="133">
        <f>+$AB$17</f>
        <v>0</v>
      </c>
      <c r="AB274" s="133"/>
      <c r="AC274" s="133"/>
      <c r="AD274" s="133"/>
      <c r="AE274" s="133"/>
      <c r="AF274" s="133"/>
      <c r="AG274" s="133"/>
      <c r="AH274" s="133"/>
      <c r="AI274" s="133"/>
      <c r="AJ274" s="133"/>
      <c r="AK274" s="133"/>
      <c r="AL274" s="134"/>
    </row>
    <row r="275" spans="1:58" ht="22.5" customHeight="1" x14ac:dyDescent="0.15">
      <c r="B275" s="58"/>
      <c r="C275" s="144" t="s">
        <v>34</v>
      </c>
      <c r="D275" s="144"/>
      <c r="E275" s="144"/>
      <c r="F275" s="144"/>
      <c r="G275" s="144"/>
      <c r="H275" s="144"/>
      <c r="I275" s="144"/>
      <c r="J275" s="144"/>
      <c r="K275" s="144"/>
      <c r="L275" s="144"/>
      <c r="M275" s="59" t="str">
        <f>+$M$67</f>
        <v>(Ａ＋Ｂ）</v>
      </c>
      <c r="N275" s="58"/>
      <c r="O275" s="58"/>
      <c r="P275" s="58"/>
      <c r="Q275" s="58"/>
      <c r="R275" s="60"/>
      <c r="S275" s="60"/>
      <c r="T275" s="60"/>
      <c r="U275" s="61"/>
      <c r="V275" s="57"/>
      <c r="W275" s="145" t="s">
        <v>1</v>
      </c>
      <c r="X275" s="146"/>
      <c r="Y275" s="147"/>
      <c r="Z275" s="161">
        <f>+$AA$18</f>
        <v>0</v>
      </c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  <c r="AK275" s="161"/>
      <c r="AL275" s="52"/>
    </row>
    <row r="276" spans="1:58" ht="22.5" customHeight="1" x14ac:dyDescent="0.2">
      <c r="C276" s="157">
        <f>+H287+U295</f>
        <v>0</v>
      </c>
      <c r="D276" s="157"/>
      <c r="E276" s="157"/>
      <c r="F276" s="157"/>
      <c r="G276" s="157"/>
      <c r="H276" s="157"/>
      <c r="I276" s="157"/>
      <c r="J276" s="158" t="s">
        <v>32</v>
      </c>
      <c r="K276" s="158"/>
      <c r="L276" s="158"/>
      <c r="M276" s="159" t="s">
        <v>22</v>
      </c>
      <c r="N276" s="159"/>
      <c r="O276" s="159"/>
      <c r="P276" s="159"/>
      <c r="Q276" s="159"/>
      <c r="R276" s="159"/>
      <c r="S276" s="159"/>
      <c r="T276" s="62"/>
      <c r="U276" s="62"/>
      <c r="V276" s="62"/>
      <c r="W276" s="145" t="s">
        <v>2</v>
      </c>
      <c r="X276" s="146"/>
      <c r="Y276" s="147"/>
      <c r="Z276" s="160">
        <f>+$AA$19</f>
        <v>0</v>
      </c>
      <c r="AA276" s="161"/>
      <c r="AB276" s="161"/>
      <c r="AC276" s="161"/>
      <c r="AD276" s="161"/>
      <c r="AE276" s="161"/>
      <c r="AF276" s="161"/>
      <c r="AG276" s="161"/>
      <c r="AH276" s="161"/>
      <c r="AI276" s="161"/>
      <c r="AJ276" s="161"/>
      <c r="AK276" s="161"/>
      <c r="AL276" s="20" t="s">
        <v>31</v>
      </c>
      <c r="AM276" s="21"/>
    </row>
    <row r="277" spans="1:58" ht="22.5" customHeight="1" x14ac:dyDescent="0.2">
      <c r="C277" s="143">
        <f>+C276*$AT$2</f>
        <v>0</v>
      </c>
      <c r="D277" s="143"/>
      <c r="E277" s="143"/>
      <c r="F277" s="143"/>
      <c r="G277" s="143"/>
      <c r="H277" s="143"/>
      <c r="I277" s="143"/>
      <c r="J277" s="181" t="str">
        <f>+$AT$1</f>
        <v>-(消費税10%)</v>
      </c>
      <c r="K277" s="181"/>
      <c r="L277" s="181"/>
      <c r="M277" s="122" t="s">
        <v>22</v>
      </c>
      <c r="N277" s="122"/>
      <c r="O277" s="122"/>
      <c r="P277" s="122"/>
      <c r="Q277" s="122"/>
      <c r="R277" s="122"/>
      <c r="S277" s="122"/>
      <c r="W277" s="192" t="s">
        <v>38</v>
      </c>
      <c r="X277" s="193"/>
      <c r="Y277" s="194"/>
      <c r="Z277" s="160">
        <f>+$AA$20</f>
        <v>0</v>
      </c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25"/>
      <c r="AM277" s="21"/>
    </row>
    <row r="278" spans="1:58" ht="22.5" customHeight="1" x14ac:dyDescent="0.2">
      <c r="C278" s="199">
        <f>SUM(C276:I277)</f>
        <v>0</v>
      </c>
      <c r="D278" s="199"/>
      <c r="E278" s="199"/>
      <c r="F278" s="199"/>
      <c r="G278" s="199"/>
      <c r="H278" s="199"/>
      <c r="I278" s="199"/>
      <c r="J278" s="200" t="s">
        <v>33</v>
      </c>
      <c r="K278" s="200"/>
      <c r="L278" s="200"/>
      <c r="M278" s="122" t="s">
        <v>22</v>
      </c>
      <c r="N278" s="122"/>
      <c r="O278" s="122"/>
      <c r="P278" s="122"/>
      <c r="Q278" s="122"/>
      <c r="R278" s="122"/>
      <c r="S278" s="122"/>
      <c r="T278" s="63"/>
      <c r="U278" s="63"/>
      <c r="V278" s="63"/>
      <c r="W278" s="135" t="str">
        <f>+$AU$1</f>
        <v>10%対象額</v>
      </c>
      <c r="X278" s="135"/>
      <c r="Y278" s="135"/>
      <c r="Z278" s="135"/>
      <c r="AA278" s="234">
        <f>+C276</f>
        <v>0</v>
      </c>
      <c r="AB278" s="235"/>
      <c r="AC278" s="235"/>
      <c r="AD278" s="235"/>
      <c r="AE278" s="136" t="str">
        <f>+$AV$1</f>
        <v>10%消費税</v>
      </c>
      <c r="AF278" s="136"/>
      <c r="AG278" s="136"/>
      <c r="AH278" s="136"/>
      <c r="AI278" s="179">
        <f>+C277</f>
        <v>0</v>
      </c>
      <c r="AJ278" s="180"/>
      <c r="AK278" s="180"/>
      <c r="AL278" s="180"/>
      <c r="AM278" s="21"/>
    </row>
    <row r="279" spans="1:58" ht="22.5" customHeight="1" x14ac:dyDescent="0.15">
      <c r="C279" s="62"/>
      <c r="D279" s="62"/>
      <c r="E279" s="62"/>
      <c r="F279" s="62"/>
      <c r="G279" s="62"/>
      <c r="H279" s="62"/>
      <c r="I279" s="62"/>
      <c r="P279" s="125">
        <f>+$P$71</f>
        <v>0</v>
      </c>
      <c r="Q279" s="125"/>
      <c r="R279" s="125"/>
      <c r="S279" s="125"/>
      <c r="T279" s="62"/>
      <c r="U279" s="62"/>
      <c r="V279" s="62"/>
      <c r="W279" s="135" t="str">
        <f>+$AU$2</f>
        <v>8%対象額</v>
      </c>
      <c r="X279" s="135"/>
      <c r="Y279" s="135"/>
      <c r="Z279" s="135"/>
      <c r="AA279" s="120"/>
      <c r="AB279" s="120"/>
      <c r="AC279" s="120"/>
      <c r="AD279" s="120"/>
      <c r="AE279" s="136" t="str">
        <f>+$AV$2</f>
        <v>8%消費税</v>
      </c>
      <c r="AF279" s="136"/>
      <c r="AG279" s="136"/>
      <c r="AH279" s="136"/>
      <c r="AI279" s="120"/>
      <c r="AJ279" s="120"/>
      <c r="AK279" s="120"/>
      <c r="AL279" s="120"/>
      <c r="AM279" s="21"/>
    </row>
    <row r="280" spans="1:58" ht="22.5" customHeight="1" x14ac:dyDescent="0.15">
      <c r="C280" s="62"/>
      <c r="D280" s="62"/>
      <c r="E280" s="62"/>
      <c r="F280" s="62"/>
      <c r="G280" s="62"/>
      <c r="H280" s="62"/>
      <c r="I280" s="62"/>
      <c r="Q280" s="62"/>
      <c r="R280" s="62"/>
      <c r="S280" s="62"/>
      <c r="T280" s="62"/>
      <c r="U280" s="62"/>
      <c r="V280" s="62"/>
      <c r="W280" s="64"/>
      <c r="X280" s="64"/>
      <c r="Y280" s="64"/>
      <c r="Z280" s="64"/>
      <c r="AA280" s="62"/>
      <c r="AB280" s="62"/>
      <c r="AC280" s="62"/>
      <c r="AE280" s="11"/>
      <c r="AF280" s="11"/>
      <c r="AG280" s="11"/>
      <c r="AH280" s="11"/>
      <c r="AI280" s="62"/>
      <c r="AJ280" s="62"/>
      <c r="AK280" s="35"/>
      <c r="AL280" s="35"/>
      <c r="AM280" s="21"/>
    </row>
    <row r="281" spans="1:58" ht="22.5" customHeight="1" x14ac:dyDescent="0.15">
      <c r="C281" s="65" t="s">
        <v>50</v>
      </c>
      <c r="D281" s="65" t="s">
        <v>41</v>
      </c>
      <c r="V281" s="86"/>
      <c r="W281" s="86"/>
      <c r="X281" s="86"/>
      <c r="Y281" s="86"/>
      <c r="Z281" s="86"/>
      <c r="AA281" s="86"/>
      <c r="AB281" s="86"/>
      <c r="AC281" s="45" t="str">
        <f>+$AC$73</f>
        <v xml:space="preserve"> ・｢請求書(現場別内訳)」は､現場別に作成</v>
      </c>
      <c r="AK281" s="62"/>
      <c r="AL281" s="35"/>
      <c r="AM281" s="21"/>
    </row>
    <row r="282" spans="1:58" ht="22.5" customHeight="1" x14ac:dyDescent="0.15">
      <c r="A282" s="3"/>
      <c r="B282" s="2"/>
      <c r="C282" s="137" t="s">
        <v>40</v>
      </c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  <c r="AA282" s="138"/>
      <c r="AB282" s="139"/>
      <c r="AC282" s="45" t="str">
        <f>+$AC$74</f>
        <v>　 して下さい。</v>
      </c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BC282" s="62"/>
      <c r="BD282" s="62"/>
      <c r="BE282" s="62"/>
      <c r="BF282" s="62"/>
    </row>
    <row r="283" spans="1:58" ht="22.5" customHeight="1" x14ac:dyDescent="0.15">
      <c r="A283" s="3"/>
      <c r="B283" s="2"/>
      <c r="C283" s="140" t="s">
        <v>23</v>
      </c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2"/>
      <c r="P283" s="140" t="s">
        <v>90</v>
      </c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  <c r="AA283" s="141"/>
      <c r="AB283" s="142"/>
      <c r="AC283" s="45" t="str">
        <f>+$AC$75</f>
        <v xml:space="preserve"> ・Ａ欄には価格決定済の工事について記入</v>
      </c>
      <c r="AR283" s="21"/>
    </row>
    <row r="284" spans="1:58" ht="22.5" customHeight="1" x14ac:dyDescent="0.15">
      <c r="A284" s="3"/>
      <c r="B284" s="2"/>
      <c r="C284" s="108" t="s">
        <v>4</v>
      </c>
      <c r="D284" s="109"/>
      <c r="E284" s="109"/>
      <c r="F284" s="109"/>
      <c r="G284" s="110"/>
      <c r="H284" s="111"/>
      <c r="I284" s="112"/>
      <c r="J284" s="112"/>
      <c r="K284" s="112"/>
      <c r="L284" s="112"/>
      <c r="M284" s="112"/>
      <c r="N284" s="112"/>
      <c r="O284" s="67" t="s">
        <v>21</v>
      </c>
      <c r="P284" s="113" t="s">
        <v>6</v>
      </c>
      <c r="Q284" s="114"/>
      <c r="R284" s="114"/>
      <c r="S284" s="114"/>
      <c r="T284" s="115"/>
      <c r="U284" s="121" t="s">
        <v>22</v>
      </c>
      <c r="V284" s="122"/>
      <c r="W284" s="122"/>
      <c r="X284" s="122"/>
      <c r="Y284" s="122"/>
      <c r="Z284" s="122"/>
      <c r="AA284" s="122"/>
      <c r="AB284" s="68" t="s">
        <v>21</v>
      </c>
      <c r="AC284" s="45" t="str">
        <f>+$AC$76</f>
        <v>　 して下さい。</v>
      </c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</row>
    <row r="285" spans="1:58" ht="22.5" customHeight="1" x14ac:dyDescent="0.15">
      <c r="A285" s="3"/>
      <c r="B285" s="2"/>
      <c r="C285" s="108" t="s">
        <v>3</v>
      </c>
      <c r="D285" s="109"/>
      <c r="E285" s="109"/>
      <c r="F285" s="109"/>
      <c r="G285" s="110"/>
      <c r="H285" s="111"/>
      <c r="I285" s="112"/>
      <c r="J285" s="112"/>
      <c r="K285" s="112"/>
      <c r="L285" s="112"/>
      <c r="M285" s="112"/>
      <c r="N285" s="112"/>
      <c r="O285" s="67" t="s">
        <v>21</v>
      </c>
      <c r="P285" s="113" t="s">
        <v>5</v>
      </c>
      <c r="Q285" s="114"/>
      <c r="R285" s="114"/>
      <c r="S285" s="114"/>
      <c r="T285" s="115"/>
      <c r="U285" s="121" t="s">
        <v>22</v>
      </c>
      <c r="V285" s="122"/>
      <c r="W285" s="122"/>
      <c r="X285" s="122"/>
      <c r="Y285" s="122"/>
      <c r="Z285" s="122"/>
      <c r="AA285" s="122"/>
      <c r="AB285" s="68" t="s">
        <v>21</v>
      </c>
      <c r="AC285" s="45" t="str">
        <f>+$AC$77</f>
        <v>　 Ｂ欄にはＡ欄以外の請求について明細を記入</v>
      </c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</row>
    <row r="286" spans="1:58" ht="22.5" customHeight="1" x14ac:dyDescent="0.15">
      <c r="A286" s="3"/>
      <c r="B286" s="2"/>
      <c r="C286" s="108" t="s">
        <v>20</v>
      </c>
      <c r="D286" s="109"/>
      <c r="E286" s="109"/>
      <c r="F286" s="109"/>
      <c r="G286" s="110"/>
      <c r="H286" s="111"/>
      <c r="I286" s="112"/>
      <c r="J286" s="112"/>
      <c r="K286" s="112"/>
      <c r="L286" s="112"/>
      <c r="M286" s="112"/>
      <c r="N286" s="112"/>
      <c r="O286" s="67" t="s">
        <v>21</v>
      </c>
      <c r="P286" s="108" t="s">
        <v>24</v>
      </c>
      <c r="Q286" s="109"/>
      <c r="R286" s="109"/>
      <c r="S286" s="109"/>
      <c r="T286" s="110"/>
      <c r="U286" s="121" t="s">
        <v>22</v>
      </c>
      <c r="V286" s="122"/>
      <c r="W286" s="122"/>
      <c r="X286" s="122"/>
      <c r="Y286" s="122"/>
      <c r="Z286" s="122"/>
      <c r="AA286" s="122"/>
      <c r="AB286" s="68" t="s">
        <v>21</v>
      </c>
      <c r="AC286" s="45" t="str">
        <f>+$AC$78</f>
        <v>　 して下さい。尚、貴社明細書を添付の上、</v>
      </c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31"/>
      <c r="AP286" s="31"/>
      <c r="AQ286" s="31"/>
      <c r="AR286" s="75"/>
    </row>
    <row r="287" spans="1:58" ht="22.5" customHeight="1" x14ac:dyDescent="0.15">
      <c r="A287" s="3"/>
      <c r="B287" s="2"/>
      <c r="C287" s="108" t="s">
        <v>26</v>
      </c>
      <c r="D287" s="109"/>
      <c r="E287" s="109"/>
      <c r="F287" s="109"/>
      <c r="G287" s="110"/>
      <c r="H287" s="162">
        <f>+H285-H286</f>
        <v>0</v>
      </c>
      <c r="I287" s="163"/>
      <c r="J287" s="163"/>
      <c r="K287" s="163"/>
      <c r="L287" s="163"/>
      <c r="M287" s="163"/>
      <c r="N287" s="163"/>
      <c r="O287" s="67" t="s">
        <v>21</v>
      </c>
      <c r="P287" s="108" t="s">
        <v>25</v>
      </c>
      <c r="Q287" s="109"/>
      <c r="R287" s="109"/>
      <c r="S287" s="109"/>
      <c r="T287" s="110"/>
      <c r="U287" s="121" t="s">
        <v>22</v>
      </c>
      <c r="V287" s="122"/>
      <c r="W287" s="122"/>
      <c r="X287" s="122"/>
      <c r="Y287" s="122"/>
      <c r="Z287" s="122"/>
      <c r="AA287" s="122"/>
      <c r="AB287" s="68" t="s">
        <v>21</v>
      </c>
      <c r="AC287" s="45" t="str">
        <f>+$AC$79</f>
        <v>　 「別紙明細書の通り」としても結構です。</v>
      </c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31"/>
      <c r="AP287" s="31"/>
      <c r="AQ287" s="31"/>
    </row>
    <row r="288" spans="1:58" ht="22.5" customHeight="1" x14ac:dyDescent="0.15">
      <c r="A288" s="3"/>
      <c r="B288" s="2"/>
      <c r="C288" s="65" t="s">
        <v>49</v>
      </c>
      <c r="D288" s="65" t="s">
        <v>51</v>
      </c>
      <c r="AC288" s="73">
        <f>+$AC$80</f>
        <v>0</v>
      </c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31"/>
      <c r="AP288" s="31"/>
      <c r="AQ288" s="31"/>
    </row>
    <row r="289" spans="1:46" ht="22.5" customHeight="1" x14ac:dyDescent="0.15">
      <c r="A289" s="3"/>
      <c r="B289" s="2"/>
      <c r="C289" s="95" t="s">
        <v>64</v>
      </c>
      <c r="D289" s="95"/>
      <c r="E289" s="95"/>
      <c r="F289" s="95"/>
      <c r="G289" s="95"/>
      <c r="H289" s="95"/>
      <c r="I289" s="95"/>
      <c r="J289" s="95"/>
      <c r="K289" s="95"/>
      <c r="L289" s="95" t="s">
        <v>68</v>
      </c>
      <c r="M289" s="95"/>
      <c r="N289" s="95"/>
      <c r="O289" s="120" t="s">
        <v>67</v>
      </c>
      <c r="P289" s="120"/>
      <c r="Q289" s="120" t="s">
        <v>66</v>
      </c>
      <c r="R289" s="120"/>
      <c r="S289" s="120"/>
      <c r="T289" s="120"/>
      <c r="U289" s="95" t="s">
        <v>65</v>
      </c>
      <c r="V289" s="95"/>
      <c r="W289" s="95"/>
      <c r="X289" s="95"/>
      <c r="Y289" s="95"/>
      <c r="Z289" s="95"/>
      <c r="AA289" s="95"/>
      <c r="AB289" s="95"/>
      <c r="AC289" s="90" t="s">
        <v>91</v>
      </c>
      <c r="AD289" s="83"/>
      <c r="AE289" s="83"/>
      <c r="AF289" s="83"/>
      <c r="AG289" s="83"/>
      <c r="AH289" s="83"/>
      <c r="AI289" s="84"/>
      <c r="AJ289" s="74"/>
      <c r="AK289" s="74"/>
      <c r="AL289" s="74"/>
      <c r="AM289" s="74"/>
      <c r="AN289" s="74"/>
      <c r="AO289" s="31"/>
      <c r="AP289" s="31"/>
      <c r="AQ289" s="31"/>
    </row>
    <row r="290" spans="1:46" ht="22.5" customHeight="1" x14ac:dyDescent="0.15">
      <c r="C290" s="116"/>
      <c r="D290" s="116"/>
      <c r="E290" s="116"/>
      <c r="F290" s="116"/>
      <c r="G290" s="116"/>
      <c r="H290" s="116"/>
      <c r="I290" s="116"/>
      <c r="J290" s="116"/>
      <c r="K290" s="116"/>
      <c r="L290" s="117"/>
      <c r="M290" s="117"/>
      <c r="N290" s="117"/>
      <c r="O290" s="118"/>
      <c r="P290" s="118"/>
      <c r="Q290" s="119"/>
      <c r="R290" s="119"/>
      <c r="S290" s="119"/>
      <c r="T290" s="119"/>
      <c r="U290" s="126">
        <f>+L290*Q290</f>
        <v>0</v>
      </c>
      <c r="V290" s="126"/>
      <c r="W290" s="126"/>
      <c r="X290" s="126"/>
      <c r="Y290" s="126"/>
      <c r="Z290" s="126"/>
      <c r="AA290" s="126"/>
      <c r="AB290" s="126"/>
      <c r="AC290" s="121" t="s">
        <v>22</v>
      </c>
      <c r="AD290" s="122"/>
      <c r="AE290" s="122"/>
      <c r="AF290" s="122"/>
      <c r="AG290" s="122"/>
      <c r="AH290" s="122"/>
      <c r="AI290" s="127"/>
      <c r="AJ290" s="123">
        <f>+$P$71</f>
        <v>0</v>
      </c>
      <c r="AK290" s="124"/>
      <c r="AL290" s="124"/>
      <c r="AM290" s="124"/>
    </row>
    <row r="291" spans="1:46" ht="22.5" customHeight="1" x14ac:dyDescent="0.15">
      <c r="C291" s="116"/>
      <c r="D291" s="116"/>
      <c r="E291" s="116"/>
      <c r="F291" s="116"/>
      <c r="G291" s="116"/>
      <c r="H291" s="116"/>
      <c r="I291" s="116"/>
      <c r="J291" s="116"/>
      <c r="K291" s="116"/>
      <c r="L291" s="117"/>
      <c r="M291" s="117"/>
      <c r="N291" s="117"/>
      <c r="O291" s="118"/>
      <c r="P291" s="118"/>
      <c r="Q291" s="119"/>
      <c r="R291" s="119"/>
      <c r="S291" s="119"/>
      <c r="T291" s="119"/>
      <c r="U291" s="126">
        <f t="shared" ref="U291" si="25">+L291*Q291</f>
        <v>0</v>
      </c>
      <c r="V291" s="126"/>
      <c r="W291" s="126"/>
      <c r="X291" s="126"/>
      <c r="Y291" s="126"/>
      <c r="Z291" s="126"/>
      <c r="AA291" s="126"/>
      <c r="AB291" s="126"/>
      <c r="AC291" s="121" t="s">
        <v>22</v>
      </c>
      <c r="AD291" s="122"/>
      <c r="AE291" s="122"/>
      <c r="AF291" s="122"/>
      <c r="AG291" s="122"/>
      <c r="AH291" s="122"/>
      <c r="AI291" s="127"/>
      <c r="AJ291" s="123">
        <f t="shared" ref="AJ291:AJ294" si="26">+$P$71</f>
        <v>0</v>
      </c>
      <c r="AK291" s="124"/>
      <c r="AL291" s="124"/>
      <c r="AM291" s="124"/>
    </row>
    <row r="292" spans="1:46" ht="22.5" customHeight="1" x14ac:dyDescent="0.15">
      <c r="C292" s="116"/>
      <c r="D292" s="116"/>
      <c r="E292" s="116"/>
      <c r="F292" s="116"/>
      <c r="G292" s="116"/>
      <c r="H292" s="116"/>
      <c r="I292" s="116"/>
      <c r="J292" s="116"/>
      <c r="K292" s="116"/>
      <c r="L292" s="117"/>
      <c r="M292" s="117"/>
      <c r="N292" s="117"/>
      <c r="O292" s="118"/>
      <c r="P292" s="118"/>
      <c r="Q292" s="119"/>
      <c r="R292" s="119"/>
      <c r="S292" s="119"/>
      <c r="T292" s="119"/>
      <c r="U292" s="126">
        <f t="shared" ref="U292:U294" si="27">+L292*Q292</f>
        <v>0</v>
      </c>
      <c r="V292" s="126"/>
      <c r="W292" s="126"/>
      <c r="X292" s="126"/>
      <c r="Y292" s="126"/>
      <c r="Z292" s="126"/>
      <c r="AA292" s="126"/>
      <c r="AB292" s="126"/>
      <c r="AC292" s="121" t="s">
        <v>22</v>
      </c>
      <c r="AD292" s="122"/>
      <c r="AE292" s="122"/>
      <c r="AF292" s="122"/>
      <c r="AG292" s="122"/>
      <c r="AH292" s="122"/>
      <c r="AI292" s="127"/>
      <c r="AJ292" s="123">
        <f t="shared" si="26"/>
        <v>0</v>
      </c>
      <c r="AK292" s="124"/>
      <c r="AL292" s="124"/>
      <c r="AM292" s="124"/>
    </row>
    <row r="293" spans="1:46" ht="22.5" customHeight="1" x14ac:dyDescent="0.15">
      <c r="C293" s="116"/>
      <c r="D293" s="116"/>
      <c r="E293" s="116"/>
      <c r="F293" s="116"/>
      <c r="G293" s="116"/>
      <c r="H293" s="116"/>
      <c r="I293" s="116"/>
      <c r="J293" s="116"/>
      <c r="K293" s="116"/>
      <c r="L293" s="117"/>
      <c r="M293" s="117"/>
      <c r="N293" s="117"/>
      <c r="O293" s="118"/>
      <c r="P293" s="118"/>
      <c r="Q293" s="119"/>
      <c r="R293" s="119"/>
      <c r="S293" s="119"/>
      <c r="T293" s="119"/>
      <c r="U293" s="126">
        <f t="shared" si="27"/>
        <v>0</v>
      </c>
      <c r="V293" s="126"/>
      <c r="W293" s="126"/>
      <c r="X293" s="126"/>
      <c r="Y293" s="126"/>
      <c r="Z293" s="126"/>
      <c r="AA293" s="126"/>
      <c r="AB293" s="126"/>
      <c r="AC293" s="121" t="s">
        <v>22</v>
      </c>
      <c r="AD293" s="122"/>
      <c r="AE293" s="122"/>
      <c r="AF293" s="122"/>
      <c r="AG293" s="122"/>
      <c r="AH293" s="122"/>
      <c r="AI293" s="127"/>
      <c r="AJ293" s="123">
        <f t="shared" si="26"/>
        <v>0</v>
      </c>
      <c r="AK293" s="124"/>
      <c r="AL293" s="124"/>
      <c r="AM293" s="124"/>
    </row>
    <row r="294" spans="1:46" ht="22.5" customHeight="1" x14ac:dyDescent="0.15">
      <c r="C294" s="116"/>
      <c r="D294" s="116"/>
      <c r="E294" s="116"/>
      <c r="F294" s="116"/>
      <c r="G294" s="116"/>
      <c r="H294" s="116"/>
      <c r="I294" s="116"/>
      <c r="J294" s="116"/>
      <c r="K294" s="116"/>
      <c r="L294" s="117"/>
      <c r="M294" s="117"/>
      <c r="N294" s="117"/>
      <c r="O294" s="118"/>
      <c r="P294" s="118"/>
      <c r="Q294" s="119"/>
      <c r="R294" s="119"/>
      <c r="S294" s="119"/>
      <c r="T294" s="119"/>
      <c r="U294" s="126">
        <f t="shared" si="27"/>
        <v>0</v>
      </c>
      <c r="V294" s="126"/>
      <c r="W294" s="126"/>
      <c r="X294" s="126"/>
      <c r="Y294" s="126"/>
      <c r="Z294" s="126"/>
      <c r="AA294" s="126"/>
      <c r="AB294" s="126"/>
      <c r="AC294" s="121" t="s">
        <v>22</v>
      </c>
      <c r="AD294" s="122"/>
      <c r="AE294" s="122"/>
      <c r="AF294" s="122"/>
      <c r="AG294" s="122"/>
      <c r="AH294" s="122"/>
      <c r="AI294" s="127"/>
      <c r="AJ294" s="123">
        <f t="shared" si="26"/>
        <v>0</v>
      </c>
      <c r="AK294" s="124"/>
      <c r="AL294" s="124"/>
      <c r="AM294" s="124"/>
    </row>
    <row r="295" spans="1:46" ht="22.5" customHeight="1" x14ac:dyDescent="0.15">
      <c r="C295" s="95" t="s">
        <v>45</v>
      </c>
      <c r="D295" s="95"/>
      <c r="E295" s="95"/>
      <c r="F295" s="95"/>
      <c r="G295" s="95"/>
      <c r="H295" s="95"/>
      <c r="I295" s="95"/>
      <c r="J295" s="95"/>
      <c r="K295" s="95"/>
      <c r="L295" s="155"/>
      <c r="M295" s="155"/>
      <c r="N295" s="155"/>
      <c r="O295" s="95"/>
      <c r="P295" s="95"/>
      <c r="Q295" s="155"/>
      <c r="R295" s="155"/>
      <c r="S295" s="155"/>
      <c r="T295" s="155"/>
      <c r="U295" s="126">
        <f>SUM(U290:AB294)</f>
        <v>0</v>
      </c>
      <c r="V295" s="126"/>
      <c r="W295" s="126"/>
      <c r="X295" s="126"/>
      <c r="Y295" s="126"/>
      <c r="Z295" s="126"/>
      <c r="AA295" s="126"/>
      <c r="AB295" s="126"/>
      <c r="AC295" s="121" t="s">
        <v>22</v>
      </c>
      <c r="AD295" s="122"/>
      <c r="AE295" s="122"/>
      <c r="AF295" s="122"/>
      <c r="AG295" s="122"/>
      <c r="AH295" s="122"/>
      <c r="AI295" s="127"/>
    </row>
    <row r="296" spans="1:46" ht="7.5" customHeight="1" x14ac:dyDescent="0.15">
      <c r="E296" s="31"/>
      <c r="F296" s="31"/>
      <c r="G296" s="31"/>
      <c r="H296" s="31"/>
      <c r="I296" s="55"/>
      <c r="J296" s="55"/>
      <c r="K296" s="55"/>
      <c r="L296" s="55"/>
      <c r="M296" s="55"/>
      <c r="N296" s="55"/>
      <c r="O296" s="31"/>
      <c r="P296" s="31"/>
      <c r="Q296" s="31"/>
      <c r="R296" s="31"/>
      <c r="S296" s="31"/>
      <c r="T296" s="31"/>
      <c r="U296" s="31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</row>
    <row r="297" spans="1:46" ht="36" customHeight="1" x14ac:dyDescent="0.3">
      <c r="A297" s="2" t="s">
        <v>60</v>
      </c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148" t="s">
        <v>48</v>
      </c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7"/>
      <c r="AC297" s="7"/>
      <c r="AD297" s="7"/>
      <c r="AM297" s="6" t="str">
        <f>+$AM$13</f>
        <v>2023年11月版</v>
      </c>
      <c r="AR297" s="11"/>
      <c r="AT297" s="4"/>
    </row>
    <row r="298" spans="1:46" ht="28.5" customHeight="1" x14ac:dyDescent="0.2">
      <c r="B298" s="156" t="s">
        <v>94</v>
      </c>
      <c r="C298" s="156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49" t="s">
        <v>18</v>
      </c>
      <c r="O298" s="149"/>
      <c r="P298" s="149"/>
      <c r="S298" s="11"/>
      <c r="U298" s="11"/>
      <c r="AC298" s="150" t="str">
        <f>+$AD$14</f>
        <v>令和</v>
      </c>
      <c r="AD298" s="150"/>
      <c r="AE298" s="11">
        <f>+$AF$14</f>
        <v>0</v>
      </c>
      <c r="AF298" s="3" t="s">
        <v>14</v>
      </c>
      <c r="AG298" s="11">
        <f>+$AH$14</f>
        <v>0</v>
      </c>
      <c r="AH298" s="3" t="s">
        <v>13</v>
      </c>
      <c r="AI298" s="11">
        <f>$AJ$14</f>
        <v>20</v>
      </c>
      <c r="AJ298" s="3" t="s">
        <v>12</v>
      </c>
      <c r="AK298" s="151" t="s">
        <v>11</v>
      </c>
      <c r="AL298" s="151"/>
    </row>
    <row r="299" spans="1:46" ht="22.5" customHeight="1" x14ac:dyDescent="0.15">
      <c r="B299" s="96" t="s">
        <v>93</v>
      </c>
      <c r="C299" s="97"/>
      <c r="D299" s="97"/>
      <c r="E299" s="98"/>
      <c r="F299" s="102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4"/>
      <c r="R299" s="152" t="s">
        <v>39</v>
      </c>
      <c r="S299" s="153"/>
      <c r="T299" s="153"/>
      <c r="U299" s="154"/>
      <c r="V299" s="56"/>
      <c r="W299" s="108" t="s">
        <v>0</v>
      </c>
      <c r="X299" s="109"/>
      <c r="Y299" s="110"/>
      <c r="Z299" s="211">
        <f>+$AA$16</f>
        <v>0</v>
      </c>
      <c r="AA299" s="212"/>
      <c r="AB299" s="212"/>
      <c r="AC299" s="212"/>
      <c r="AD299" s="212"/>
      <c r="AE299" s="212"/>
      <c r="AF299" s="212"/>
      <c r="AG299" s="213"/>
      <c r="AH299" s="92"/>
      <c r="AI299" s="91"/>
      <c r="AJ299" s="91"/>
      <c r="AK299" s="91"/>
      <c r="AL299" s="91"/>
    </row>
    <row r="300" spans="1:46" ht="22.5" customHeight="1" x14ac:dyDescent="0.15">
      <c r="B300" s="99"/>
      <c r="C300" s="100"/>
      <c r="D300" s="100"/>
      <c r="E300" s="101"/>
      <c r="F300" s="105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7"/>
      <c r="R300" s="128"/>
      <c r="S300" s="129"/>
      <c r="T300" s="129"/>
      <c r="U300" s="89" t="s">
        <v>31</v>
      </c>
      <c r="V300" s="57"/>
      <c r="W300" s="130" t="s">
        <v>29</v>
      </c>
      <c r="X300" s="131"/>
      <c r="Y300" s="132"/>
      <c r="Z300" s="18" t="s">
        <v>30</v>
      </c>
      <c r="AA300" s="133">
        <f>+$AB$17</f>
        <v>0</v>
      </c>
      <c r="AB300" s="133"/>
      <c r="AC300" s="133"/>
      <c r="AD300" s="133"/>
      <c r="AE300" s="133"/>
      <c r="AF300" s="133"/>
      <c r="AG300" s="133"/>
      <c r="AH300" s="133"/>
      <c r="AI300" s="133"/>
      <c r="AJ300" s="133"/>
      <c r="AK300" s="133"/>
      <c r="AL300" s="134"/>
    </row>
    <row r="301" spans="1:46" ht="22.5" customHeight="1" x14ac:dyDescent="0.15">
      <c r="B301" s="58"/>
      <c r="C301" s="144" t="s">
        <v>34</v>
      </c>
      <c r="D301" s="144"/>
      <c r="E301" s="144"/>
      <c r="F301" s="144"/>
      <c r="G301" s="144"/>
      <c r="H301" s="144"/>
      <c r="I301" s="144"/>
      <c r="J301" s="144"/>
      <c r="K301" s="144"/>
      <c r="L301" s="144"/>
      <c r="M301" s="59" t="str">
        <f>+$M$67</f>
        <v>(Ａ＋Ｂ）</v>
      </c>
      <c r="N301" s="58"/>
      <c r="O301" s="58"/>
      <c r="P301" s="58"/>
      <c r="Q301" s="58"/>
      <c r="R301" s="60"/>
      <c r="S301" s="60"/>
      <c r="T301" s="60"/>
      <c r="U301" s="61"/>
      <c r="V301" s="57"/>
      <c r="W301" s="145" t="s">
        <v>1</v>
      </c>
      <c r="X301" s="146"/>
      <c r="Y301" s="147"/>
      <c r="Z301" s="161">
        <f>+$AA$18</f>
        <v>0</v>
      </c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52"/>
    </row>
    <row r="302" spans="1:46" ht="22.5" customHeight="1" x14ac:dyDescent="0.2">
      <c r="C302" s="157">
        <f>+H313+U321</f>
        <v>0</v>
      </c>
      <c r="D302" s="157"/>
      <c r="E302" s="157"/>
      <c r="F302" s="157"/>
      <c r="G302" s="157"/>
      <c r="H302" s="157"/>
      <c r="I302" s="157"/>
      <c r="J302" s="158" t="s">
        <v>32</v>
      </c>
      <c r="K302" s="158"/>
      <c r="L302" s="158"/>
      <c r="M302" s="159" t="s">
        <v>22</v>
      </c>
      <c r="N302" s="159"/>
      <c r="O302" s="159"/>
      <c r="P302" s="159"/>
      <c r="Q302" s="159"/>
      <c r="R302" s="159"/>
      <c r="S302" s="159"/>
      <c r="T302" s="62"/>
      <c r="U302" s="62"/>
      <c r="V302" s="62"/>
      <c r="W302" s="145" t="s">
        <v>2</v>
      </c>
      <c r="X302" s="146"/>
      <c r="Y302" s="147"/>
      <c r="Z302" s="160">
        <f>+$AA$19</f>
        <v>0</v>
      </c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20" t="s">
        <v>31</v>
      </c>
      <c r="AM302" s="21"/>
    </row>
    <row r="303" spans="1:46" ht="22.5" customHeight="1" x14ac:dyDescent="0.2">
      <c r="C303" s="143">
        <f>+C302*$AT$2</f>
        <v>0</v>
      </c>
      <c r="D303" s="143"/>
      <c r="E303" s="143"/>
      <c r="F303" s="143"/>
      <c r="G303" s="143"/>
      <c r="H303" s="143"/>
      <c r="I303" s="143"/>
      <c r="J303" s="181" t="str">
        <f>+$AT$1</f>
        <v>-(消費税10%)</v>
      </c>
      <c r="K303" s="181"/>
      <c r="L303" s="181"/>
      <c r="M303" s="122" t="s">
        <v>22</v>
      </c>
      <c r="N303" s="122"/>
      <c r="O303" s="122"/>
      <c r="P303" s="122"/>
      <c r="Q303" s="122"/>
      <c r="R303" s="122"/>
      <c r="S303" s="122"/>
      <c r="W303" s="192" t="s">
        <v>38</v>
      </c>
      <c r="X303" s="193"/>
      <c r="Y303" s="194"/>
      <c r="Z303" s="160">
        <f>+$AA$20</f>
        <v>0</v>
      </c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L303" s="25"/>
      <c r="AM303" s="21"/>
    </row>
    <row r="304" spans="1:46" ht="22.5" customHeight="1" x14ac:dyDescent="0.2">
      <c r="C304" s="199">
        <f>SUM(C302:I303)</f>
        <v>0</v>
      </c>
      <c r="D304" s="199"/>
      <c r="E304" s="199"/>
      <c r="F304" s="199"/>
      <c r="G304" s="199"/>
      <c r="H304" s="199"/>
      <c r="I304" s="199"/>
      <c r="J304" s="200" t="s">
        <v>33</v>
      </c>
      <c r="K304" s="200"/>
      <c r="L304" s="200"/>
      <c r="M304" s="122" t="s">
        <v>22</v>
      </c>
      <c r="N304" s="122"/>
      <c r="O304" s="122"/>
      <c r="P304" s="122"/>
      <c r="Q304" s="122"/>
      <c r="R304" s="122"/>
      <c r="S304" s="122"/>
      <c r="T304" s="63"/>
      <c r="U304" s="63"/>
      <c r="V304" s="63"/>
      <c r="W304" s="135" t="str">
        <f>+$AU$1</f>
        <v>10%対象額</v>
      </c>
      <c r="X304" s="135"/>
      <c r="Y304" s="135"/>
      <c r="Z304" s="135"/>
      <c r="AA304" s="234">
        <f>+C302</f>
        <v>0</v>
      </c>
      <c r="AB304" s="235"/>
      <c r="AC304" s="235"/>
      <c r="AD304" s="235"/>
      <c r="AE304" s="136" t="str">
        <f>+$AV$1</f>
        <v>10%消費税</v>
      </c>
      <c r="AF304" s="136"/>
      <c r="AG304" s="136"/>
      <c r="AH304" s="136"/>
      <c r="AI304" s="179">
        <f>+C303</f>
        <v>0</v>
      </c>
      <c r="AJ304" s="180"/>
      <c r="AK304" s="180"/>
      <c r="AL304" s="180"/>
      <c r="AM304" s="21"/>
    </row>
    <row r="305" spans="1:58" ht="22.5" customHeight="1" x14ac:dyDescent="0.15">
      <c r="C305" s="62"/>
      <c r="D305" s="62"/>
      <c r="E305" s="62"/>
      <c r="F305" s="62"/>
      <c r="G305" s="62"/>
      <c r="H305" s="62"/>
      <c r="I305" s="62"/>
      <c r="P305" s="125">
        <f>+$P$71</f>
        <v>0</v>
      </c>
      <c r="Q305" s="125"/>
      <c r="R305" s="125"/>
      <c r="S305" s="125"/>
      <c r="T305" s="62"/>
      <c r="U305" s="62"/>
      <c r="V305" s="62"/>
      <c r="W305" s="135" t="str">
        <f>+$AU$2</f>
        <v>8%対象額</v>
      </c>
      <c r="X305" s="135"/>
      <c r="Y305" s="135"/>
      <c r="Z305" s="135"/>
      <c r="AA305" s="120"/>
      <c r="AB305" s="120"/>
      <c r="AC305" s="120"/>
      <c r="AD305" s="120"/>
      <c r="AE305" s="136" t="str">
        <f>+$AV$2</f>
        <v>8%消費税</v>
      </c>
      <c r="AF305" s="136"/>
      <c r="AG305" s="136"/>
      <c r="AH305" s="136"/>
      <c r="AI305" s="120"/>
      <c r="AJ305" s="120"/>
      <c r="AK305" s="120"/>
      <c r="AL305" s="120"/>
      <c r="AM305" s="21"/>
    </row>
    <row r="306" spans="1:58" ht="22.5" customHeight="1" x14ac:dyDescent="0.15">
      <c r="C306" s="62"/>
      <c r="D306" s="62"/>
      <c r="E306" s="62"/>
      <c r="F306" s="62"/>
      <c r="G306" s="62"/>
      <c r="H306" s="62"/>
      <c r="I306" s="62"/>
      <c r="Q306" s="62"/>
      <c r="R306" s="62"/>
      <c r="S306" s="62"/>
      <c r="T306" s="62"/>
      <c r="U306" s="62"/>
      <c r="V306" s="62"/>
      <c r="W306" s="64"/>
      <c r="X306" s="64"/>
      <c r="Y306" s="64"/>
      <c r="Z306" s="64"/>
      <c r="AA306" s="62"/>
      <c r="AB306" s="62"/>
      <c r="AC306" s="62"/>
      <c r="AE306" s="11"/>
      <c r="AF306" s="11"/>
      <c r="AG306" s="11"/>
      <c r="AH306" s="11"/>
      <c r="AI306" s="62"/>
      <c r="AJ306" s="62"/>
      <c r="AK306" s="35"/>
      <c r="AL306" s="35"/>
      <c r="AM306" s="21"/>
    </row>
    <row r="307" spans="1:58" ht="22.5" customHeight="1" x14ac:dyDescent="0.15">
      <c r="C307" s="65" t="s">
        <v>50</v>
      </c>
      <c r="D307" s="65" t="s">
        <v>41</v>
      </c>
      <c r="U307" s="86"/>
      <c r="V307" s="86"/>
      <c r="W307" s="86"/>
      <c r="X307" s="86"/>
      <c r="Y307" s="86"/>
      <c r="Z307" s="86"/>
      <c r="AA307" s="86"/>
      <c r="AB307" s="86"/>
      <c r="AC307" s="45" t="str">
        <f>+$AC$73</f>
        <v xml:space="preserve"> ・｢請求書(現場別内訳)」は､現場別に作成</v>
      </c>
      <c r="AK307" s="62"/>
      <c r="AL307" s="35"/>
      <c r="AM307" s="21"/>
    </row>
    <row r="308" spans="1:58" ht="22.5" customHeight="1" x14ac:dyDescent="0.15">
      <c r="A308" s="3"/>
      <c r="B308" s="2"/>
      <c r="C308" s="137" t="s">
        <v>40</v>
      </c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9"/>
      <c r="AC308" s="45" t="str">
        <f>+$AC$74</f>
        <v>　 して下さい。</v>
      </c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BC308" s="62"/>
      <c r="BD308" s="62"/>
      <c r="BE308" s="62"/>
      <c r="BF308" s="62"/>
    </row>
    <row r="309" spans="1:58" ht="22.5" customHeight="1" x14ac:dyDescent="0.15">
      <c r="A309" s="3"/>
      <c r="B309" s="2"/>
      <c r="C309" s="140" t="s">
        <v>23</v>
      </c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2"/>
      <c r="P309" s="140" t="s">
        <v>90</v>
      </c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  <c r="AA309" s="141"/>
      <c r="AB309" s="142"/>
      <c r="AC309" s="45" t="str">
        <f>+$AC$75</f>
        <v xml:space="preserve"> ・Ａ欄には価格決定済の工事について記入</v>
      </c>
      <c r="AR309" s="21"/>
    </row>
    <row r="310" spans="1:58" ht="22.5" customHeight="1" x14ac:dyDescent="0.15">
      <c r="A310" s="3"/>
      <c r="B310" s="2"/>
      <c r="C310" s="108" t="s">
        <v>4</v>
      </c>
      <c r="D310" s="109"/>
      <c r="E310" s="109"/>
      <c r="F310" s="109"/>
      <c r="G310" s="110"/>
      <c r="H310" s="111"/>
      <c r="I310" s="112"/>
      <c r="J310" s="112"/>
      <c r="K310" s="112"/>
      <c r="L310" s="112"/>
      <c r="M310" s="112"/>
      <c r="N310" s="112"/>
      <c r="O310" s="67" t="s">
        <v>21</v>
      </c>
      <c r="P310" s="113" t="s">
        <v>6</v>
      </c>
      <c r="Q310" s="114"/>
      <c r="R310" s="114"/>
      <c r="S310" s="114"/>
      <c r="T310" s="115"/>
      <c r="U310" s="121" t="s">
        <v>22</v>
      </c>
      <c r="V310" s="122"/>
      <c r="W310" s="122"/>
      <c r="X310" s="122"/>
      <c r="Y310" s="122"/>
      <c r="Z310" s="122"/>
      <c r="AA310" s="122"/>
      <c r="AB310" s="68" t="s">
        <v>21</v>
      </c>
      <c r="AC310" s="45" t="str">
        <f>+$AC$76</f>
        <v>　 して下さい。</v>
      </c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</row>
    <row r="311" spans="1:58" ht="22.5" customHeight="1" x14ac:dyDescent="0.15">
      <c r="A311" s="3"/>
      <c r="B311" s="2"/>
      <c r="C311" s="108" t="s">
        <v>3</v>
      </c>
      <c r="D311" s="109"/>
      <c r="E311" s="109"/>
      <c r="F311" s="109"/>
      <c r="G311" s="110"/>
      <c r="H311" s="111"/>
      <c r="I311" s="112"/>
      <c r="J311" s="112"/>
      <c r="K311" s="112"/>
      <c r="L311" s="112"/>
      <c r="M311" s="112"/>
      <c r="N311" s="112"/>
      <c r="O311" s="67" t="s">
        <v>21</v>
      </c>
      <c r="P311" s="113" t="s">
        <v>5</v>
      </c>
      <c r="Q311" s="114"/>
      <c r="R311" s="114"/>
      <c r="S311" s="114"/>
      <c r="T311" s="115"/>
      <c r="U311" s="121" t="s">
        <v>22</v>
      </c>
      <c r="V311" s="122"/>
      <c r="W311" s="122"/>
      <c r="X311" s="122"/>
      <c r="Y311" s="122"/>
      <c r="Z311" s="122"/>
      <c r="AA311" s="122"/>
      <c r="AB311" s="68" t="s">
        <v>21</v>
      </c>
      <c r="AC311" s="45" t="str">
        <f>+$AC$77</f>
        <v>　 Ｂ欄にはＡ欄以外の請求について明細を記入</v>
      </c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</row>
    <row r="312" spans="1:58" ht="22.5" customHeight="1" x14ac:dyDescent="0.15">
      <c r="A312" s="3"/>
      <c r="B312" s="2"/>
      <c r="C312" s="108" t="s">
        <v>20</v>
      </c>
      <c r="D312" s="109"/>
      <c r="E312" s="109"/>
      <c r="F312" s="109"/>
      <c r="G312" s="110"/>
      <c r="H312" s="111"/>
      <c r="I312" s="112"/>
      <c r="J312" s="112"/>
      <c r="K312" s="112"/>
      <c r="L312" s="112"/>
      <c r="M312" s="112"/>
      <c r="N312" s="112"/>
      <c r="O312" s="67" t="s">
        <v>21</v>
      </c>
      <c r="P312" s="108" t="s">
        <v>24</v>
      </c>
      <c r="Q312" s="109"/>
      <c r="R312" s="109"/>
      <c r="S312" s="109"/>
      <c r="T312" s="110"/>
      <c r="U312" s="121" t="s">
        <v>22</v>
      </c>
      <c r="V312" s="122"/>
      <c r="W312" s="122"/>
      <c r="X312" s="122"/>
      <c r="Y312" s="122"/>
      <c r="Z312" s="122"/>
      <c r="AA312" s="122"/>
      <c r="AB312" s="68" t="s">
        <v>21</v>
      </c>
      <c r="AC312" s="45" t="str">
        <f>+$AC$78</f>
        <v>　 して下さい。尚、貴社明細書を添付の上、</v>
      </c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31"/>
      <c r="AP312" s="31"/>
      <c r="AQ312" s="31"/>
      <c r="AR312" s="75"/>
    </row>
    <row r="313" spans="1:58" ht="22.5" customHeight="1" x14ac:dyDescent="0.15">
      <c r="A313" s="3"/>
      <c r="B313" s="2"/>
      <c r="C313" s="108" t="s">
        <v>26</v>
      </c>
      <c r="D313" s="109"/>
      <c r="E313" s="109"/>
      <c r="F313" s="109"/>
      <c r="G313" s="110"/>
      <c r="H313" s="162">
        <f>+H311-H312</f>
        <v>0</v>
      </c>
      <c r="I313" s="163"/>
      <c r="J313" s="163"/>
      <c r="K313" s="163"/>
      <c r="L313" s="163"/>
      <c r="M313" s="163"/>
      <c r="N313" s="163"/>
      <c r="O313" s="67" t="s">
        <v>21</v>
      </c>
      <c r="P313" s="108" t="s">
        <v>25</v>
      </c>
      <c r="Q313" s="109"/>
      <c r="R313" s="109"/>
      <c r="S313" s="109"/>
      <c r="T313" s="110"/>
      <c r="U313" s="121" t="s">
        <v>22</v>
      </c>
      <c r="V313" s="122"/>
      <c r="W313" s="122"/>
      <c r="X313" s="122"/>
      <c r="Y313" s="122"/>
      <c r="Z313" s="122"/>
      <c r="AA313" s="122"/>
      <c r="AB313" s="68" t="s">
        <v>21</v>
      </c>
      <c r="AC313" s="45" t="str">
        <f>+$AC$79</f>
        <v>　 「別紙明細書の通り」としても結構です。</v>
      </c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31"/>
      <c r="AP313" s="31"/>
      <c r="AQ313" s="31"/>
    </row>
    <row r="314" spans="1:58" ht="22.5" customHeight="1" x14ac:dyDescent="0.15">
      <c r="A314" s="3"/>
      <c r="B314" s="2"/>
      <c r="C314" s="65" t="s">
        <v>49</v>
      </c>
      <c r="D314" s="65" t="s">
        <v>51</v>
      </c>
      <c r="AC314" s="73">
        <f>+$AC$80</f>
        <v>0</v>
      </c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31"/>
      <c r="AP314" s="31"/>
      <c r="AQ314" s="31"/>
    </row>
    <row r="315" spans="1:58" ht="22.5" customHeight="1" x14ac:dyDescent="0.15">
      <c r="A315" s="3"/>
      <c r="B315" s="2"/>
      <c r="C315" s="95" t="s">
        <v>64</v>
      </c>
      <c r="D315" s="95"/>
      <c r="E315" s="95"/>
      <c r="F315" s="95"/>
      <c r="G315" s="95"/>
      <c r="H315" s="95"/>
      <c r="I315" s="95"/>
      <c r="J315" s="95"/>
      <c r="K315" s="95"/>
      <c r="L315" s="95" t="s">
        <v>68</v>
      </c>
      <c r="M315" s="95"/>
      <c r="N315" s="95"/>
      <c r="O315" s="120" t="s">
        <v>67</v>
      </c>
      <c r="P315" s="120"/>
      <c r="Q315" s="120" t="s">
        <v>66</v>
      </c>
      <c r="R315" s="120"/>
      <c r="S315" s="120"/>
      <c r="T315" s="120"/>
      <c r="U315" s="95" t="s">
        <v>65</v>
      </c>
      <c r="V315" s="95"/>
      <c r="W315" s="95"/>
      <c r="X315" s="95"/>
      <c r="Y315" s="95"/>
      <c r="Z315" s="95"/>
      <c r="AA315" s="95"/>
      <c r="AB315" s="95"/>
      <c r="AC315" s="90" t="s">
        <v>91</v>
      </c>
      <c r="AD315" s="83"/>
      <c r="AE315" s="83"/>
      <c r="AF315" s="83"/>
      <c r="AG315" s="83"/>
      <c r="AH315" s="83"/>
      <c r="AI315" s="84"/>
      <c r="AJ315" s="74"/>
      <c r="AK315" s="74"/>
      <c r="AL315" s="74"/>
      <c r="AM315" s="74"/>
      <c r="AN315" s="74"/>
      <c r="AO315" s="31"/>
      <c r="AP315" s="31"/>
      <c r="AQ315" s="31"/>
    </row>
    <row r="316" spans="1:58" ht="22.5" customHeight="1" x14ac:dyDescent="0.15">
      <c r="C316" s="116"/>
      <c r="D316" s="116"/>
      <c r="E316" s="116"/>
      <c r="F316" s="116"/>
      <c r="G316" s="116"/>
      <c r="H316" s="116"/>
      <c r="I316" s="116"/>
      <c r="J316" s="116"/>
      <c r="K316" s="116"/>
      <c r="L316" s="117"/>
      <c r="M316" s="117"/>
      <c r="N316" s="117"/>
      <c r="O316" s="118"/>
      <c r="P316" s="118"/>
      <c r="Q316" s="119"/>
      <c r="R316" s="119"/>
      <c r="S316" s="119"/>
      <c r="T316" s="119"/>
      <c r="U316" s="126">
        <f>+L316*Q316</f>
        <v>0</v>
      </c>
      <c r="V316" s="126"/>
      <c r="W316" s="126"/>
      <c r="X316" s="126"/>
      <c r="Y316" s="126"/>
      <c r="Z316" s="126"/>
      <c r="AA316" s="126"/>
      <c r="AB316" s="126"/>
      <c r="AC316" s="121" t="s">
        <v>22</v>
      </c>
      <c r="AD316" s="122"/>
      <c r="AE316" s="122"/>
      <c r="AF316" s="122"/>
      <c r="AG316" s="122"/>
      <c r="AH316" s="122"/>
      <c r="AI316" s="127"/>
      <c r="AJ316" s="123">
        <f>+$P$71</f>
        <v>0</v>
      </c>
      <c r="AK316" s="124"/>
      <c r="AL316" s="124"/>
      <c r="AM316" s="124"/>
    </row>
    <row r="317" spans="1:58" ht="22.5" customHeight="1" x14ac:dyDescent="0.15">
      <c r="C317" s="116"/>
      <c r="D317" s="116"/>
      <c r="E317" s="116"/>
      <c r="F317" s="116"/>
      <c r="G317" s="116"/>
      <c r="H317" s="116"/>
      <c r="I317" s="116"/>
      <c r="J317" s="116"/>
      <c r="K317" s="116"/>
      <c r="L317" s="117"/>
      <c r="M317" s="117"/>
      <c r="N317" s="117"/>
      <c r="O317" s="118"/>
      <c r="P317" s="118"/>
      <c r="Q317" s="119"/>
      <c r="R317" s="119"/>
      <c r="S317" s="119"/>
      <c r="T317" s="119"/>
      <c r="U317" s="126">
        <f t="shared" ref="U317" si="28">+L317*Q317</f>
        <v>0</v>
      </c>
      <c r="V317" s="126"/>
      <c r="W317" s="126"/>
      <c r="X317" s="126"/>
      <c r="Y317" s="126"/>
      <c r="Z317" s="126"/>
      <c r="AA317" s="126"/>
      <c r="AB317" s="126"/>
      <c r="AC317" s="121" t="s">
        <v>22</v>
      </c>
      <c r="AD317" s="122"/>
      <c r="AE317" s="122"/>
      <c r="AF317" s="122"/>
      <c r="AG317" s="122"/>
      <c r="AH317" s="122"/>
      <c r="AI317" s="127"/>
      <c r="AJ317" s="123">
        <f t="shared" ref="AJ317:AJ320" si="29">+$P$71</f>
        <v>0</v>
      </c>
      <c r="AK317" s="124"/>
      <c r="AL317" s="124"/>
      <c r="AM317" s="124"/>
    </row>
    <row r="318" spans="1:58" ht="22.5" customHeight="1" x14ac:dyDescent="0.15">
      <c r="C318" s="116"/>
      <c r="D318" s="116"/>
      <c r="E318" s="116"/>
      <c r="F318" s="116"/>
      <c r="G318" s="116"/>
      <c r="H318" s="116"/>
      <c r="I318" s="116"/>
      <c r="J318" s="116"/>
      <c r="K318" s="116"/>
      <c r="L318" s="117"/>
      <c r="M318" s="117"/>
      <c r="N318" s="117"/>
      <c r="O318" s="118"/>
      <c r="P318" s="118"/>
      <c r="Q318" s="119"/>
      <c r="R318" s="119"/>
      <c r="S318" s="119"/>
      <c r="T318" s="119"/>
      <c r="U318" s="126">
        <f t="shared" ref="U318:U320" si="30">+L318*Q318</f>
        <v>0</v>
      </c>
      <c r="V318" s="126"/>
      <c r="W318" s="126"/>
      <c r="X318" s="126"/>
      <c r="Y318" s="126"/>
      <c r="Z318" s="126"/>
      <c r="AA318" s="126"/>
      <c r="AB318" s="126"/>
      <c r="AC318" s="121" t="s">
        <v>22</v>
      </c>
      <c r="AD318" s="122"/>
      <c r="AE318" s="122"/>
      <c r="AF318" s="122"/>
      <c r="AG318" s="122"/>
      <c r="AH318" s="122"/>
      <c r="AI318" s="127"/>
      <c r="AJ318" s="123">
        <f t="shared" si="29"/>
        <v>0</v>
      </c>
      <c r="AK318" s="124"/>
      <c r="AL318" s="124"/>
      <c r="AM318" s="124"/>
    </row>
    <row r="319" spans="1:58" ht="22.5" customHeight="1" x14ac:dyDescent="0.15">
      <c r="C319" s="116"/>
      <c r="D319" s="116"/>
      <c r="E319" s="116"/>
      <c r="F319" s="116"/>
      <c r="G319" s="116"/>
      <c r="H319" s="116"/>
      <c r="I319" s="116"/>
      <c r="J319" s="116"/>
      <c r="K319" s="116"/>
      <c r="L319" s="117"/>
      <c r="M319" s="117"/>
      <c r="N319" s="117"/>
      <c r="O319" s="118"/>
      <c r="P319" s="118"/>
      <c r="Q319" s="119"/>
      <c r="R319" s="119"/>
      <c r="S319" s="119"/>
      <c r="T319" s="119"/>
      <c r="U319" s="126">
        <f t="shared" si="30"/>
        <v>0</v>
      </c>
      <c r="V319" s="126"/>
      <c r="W319" s="126"/>
      <c r="X319" s="126"/>
      <c r="Y319" s="126"/>
      <c r="Z319" s="126"/>
      <c r="AA319" s="126"/>
      <c r="AB319" s="126"/>
      <c r="AC319" s="121" t="s">
        <v>22</v>
      </c>
      <c r="AD319" s="122"/>
      <c r="AE319" s="122"/>
      <c r="AF319" s="122"/>
      <c r="AG319" s="122"/>
      <c r="AH319" s="122"/>
      <c r="AI319" s="127"/>
      <c r="AJ319" s="123">
        <f t="shared" si="29"/>
        <v>0</v>
      </c>
      <c r="AK319" s="124"/>
      <c r="AL319" s="124"/>
      <c r="AM319" s="124"/>
    </row>
    <row r="320" spans="1:58" ht="22.5" customHeight="1" x14ac:dyDescent="0.15">
      <c r="C320" s="116"/>
      <c r="D320" s="116"/>
      <c r="E320" s="116"/>
      <c r="F320" s="116"/>
      <c r="G320" s="116"/>
      <c r="H320" s="116"/>
      <c r="I320" s="116"/>
      <c r="J320" s="116"/>
      <c r="K320" s="116"/>
      <c r="L320" s="117"/>
      <c r="M320" s="117"/>
      <c r="N320" s="117"/>
      <c r="O320" s="118"/>
      <c r="P320" s="118"/>
      <c r="Q320" s="119"/>
      <c r="R320" s="119"/>
      <c r="S320" s="119"/>
      <c r="T320" s="119"/>
      <c r="U320" s="126">
        <f t="shared" si="30"/>
        <v>0</v>
      </c>
      <c r="V320" s="126"/>
      <c r="W320" s="126"/>
      <c r="X320" s="126"/>
      <c r="Y320" s="126"/>
      <c r="Z320" s="126"/>
      <c r="AA320" s="126"/>
      <c r="AB320" s="126"/>
      <c r="AC320" s="121" t="s">
        <v>22</v>
      </c>
      <c r="AD320" s="122"/>
      <c r="AE320" s="122"/>
      <c r="AF320" s="122"/>
      <c r="AG320" s="122"/>
      <c r="AH320" s="122"/>
      <c r="AI320" s="127"/>
      <c r="AJ320" s="123">
        <f t="shared" si="29"/>
        <v>0</v>
      </c>
      <c r="AK320" s="124"/>
      <c r="AL320" s="124"/>
      <c r="AM320" s="124"/>
    </row>
    <row r="321" spans="3:35" ht="22.5" customHeight="1" x14ac:dyDescent="0.15">
      <c r="C321" s="95" t="s">
        <v>45</v>
      </c>
      <c r="D321" s="95"/>
      <c r="E321" s="95"/>
      <c r="F321" s="95"/>
      <c r="G321" s="95"/>
      <c r="H321" s="95"/>
      <c r="I321" s="95"/>
      <c r="J321" s="95"/>
      <c r="K321" s="95"/>
      <c r="L321" s="155"/>
      <c r="M321" s="155"/>
      <c r="N321" s="155"/>
      <c r="O321" s="95"/>
      <c r="P321" s="95"/>
      <c r="Q321" s="155"/>
      <c r="R321" s="155"/>
      <c r="S321" s="155"/>
      <c r="T321" s="155"/>
      <c r="U321" s="126">
        <f>SUM(U316:AB320)</f>
        <v>0</v>
      </c>
      <c r="V321" s="126"/>
      <c r="W321" s="126"/>
      <c r="X321" s="126"/>
      <c r="Y321" s="126"/>
      <c r="Z321" s="126"/>
      <c r="AA321" s="126"/>
      <c r="AB321" s="126"/>
      <c r="AC321" s="121" t="s">
        <v>22</v>
      </c>
      <c r="AD321" s="122"/>
      <c r="AE321" s="122"/>
      <c r="AF321" s="122"/>
      <c r="AG321" s="122"/>
      <c r="AH321" s="122"/>
      <c r="AI321" s="127"/>
    </row>
  </sheetData>
  <sheetProtection sheet="1" formatCells="0"/>
  <customSheetViews>
    <customSheetView guid="{632F9D7F-BA31-4CBF-9D57-065423331B3F}" scale="110" showPageBreaks="1" printArea="1" view="pageBreakPreview">
      <selection activeCell="AR8" sqref="AR8"/>
      <pageMargins left="0.62992125984251968" right="3.937007874015748E-2" top="0.36" bottom="0.34" header="0.2" footer="0.15748031496062992"/>
      <printOptions horizontalCentered="1"/>
      <pageSetup paperSize="9" orientation="landscape" blackAndWhite="1" errors="blank" horizontalDpi="1200" verticalDpi="1200" r:id="rId1"/>
    </customSheetView>
  </customSheetViews>
  <mergeCells count="1183">
    <mergeCell ref="B2:AM2"/>
    <mergeCell ref="B3:AM3"/>
    <mergeCell ref="B7:AI7"/>
    <mergeCell ref="X54:Y54"/>
    <mergeCell ref="X55:Y55"/>
    <mergeCell ref="X56:Y56"/>
    <mergeCell ref="X57:Y57"/>
    <mergeCell ref="X58:Y58"/>
    <mergeCell ref="X59:Y59"/>
    <mergeCell ref="X60:Y60"/>
    <mergeCell ref="X61:Y61"/>
    <mergeCell ref="Z51:AD51"/>
    <mergeCell ref="Z52:AD52"/>
    <mergeCell ref="Z53:AD53"/>
    <mergeCell ref="Z54:AD54"/>
    <mergeCell ref="Z55:AD55"/>
    <mergeCell ref="Z56:AD56"/>
    <mergeCell ref="Z57:AD57"/>
    <mergeCell ref="Z58:AD58"/>
    <mergeCell ref="M14:AC14"/>
    <mergeCell ref="AD14:AE14"/>
    <mergeCell ref="AL14:AM14"/>
    <mergeCell ref="AB42:AM42"/>
    <mergeCell ref="AA43:AL43"/>
    <mergeCell ref="AA44:AL44"/>
    <mergeCell ref="AA45:AL45"/>
    <mergeCell ref="AA47:AE47"/>
    <mergeCell ref="B47:J48"/>
    <mergeCell ref="K47:K48"/>
    <mergeCell ref="Q32:V32"/>
    <mergeCell ref="B25:P25"/>
    <mergeCell ref="Q25:W25"/>
    <mergeCell ref="W201:Z201"/>
    <mergeCell ref="AA201:AD201"/>
    <mergeCell ref="AE201:AH201"/>
    <mergeCell ref="AI201:AL201"/>
    <mergeCell ref="C204:AB204"/>
    <mergeCell ref="C205:O205"/>
    <mergeCell ref="P205:AB205"/>
    <mergeCell ref="C206:G206"/>
    <mergeCell ref="H206:N206"/>
    <mergeCell ref="P206:T206"/>
    <mergeCell ref="U206:AA206"/>
    <mergeCell ref="C199:I199"/>
    <mergeCell ref="J199:L199"/>
    <mergeCell ref="M199:S199"/>
    <mergeCell ref="M47:O47"/>
    <mergeCell ref="M48:O48"/>
    <mergeCell ref="P47:V47"/>
    <mergeCell ref="P48:V48"/>
    <mergeCell ref="Z91:AG91"/>
    <mergeCell ref="Z117:AG117"/>
    <mergeCell ref="W199:Y199"/>
    <mergeCell ref="Z199:AK199"/>
    <mergeCell ref="C200:I200"/>
    <mergeCell ref="J200:L200"/>
    <mergeCell ref="M200:S200"/>
    <mergeCell ref="W200:Z200"/>
    <mergeCell ref="AA200:AD200"/>
    <mergeCell ref="AE200:AH200"/>
    <mergeCell ref="AI200:AL200"/>
    <mergeCell ref="R196:T196"/>
    <mergeCell ref="AJ213:AM213"/>
    <mergeCell ref="AJ214:AM214"/>
    <mergeCell ref="C211:K211"/>
    <mergeCell ref="L211:N211"/>
    <mergeCell ref="O211:P211"/>
    <mergeCell ref="Q211:T211"/>
    <mergeCell ref="U211:AB211"/>
    <mergeCell ref="O212:P212"/>
    <mergeCell ref="Q212:T212"/>
    <mergeCell ref="U212:AB212"/>
    <mergeCell ref="C207:G207"/>
    <mergeCell ref="H207:N207"/>
    <mergeCell ref="P207:T207"/>
    <mergeCell ref="U207:AA207"/>
    <mergeCell ref="C208:G208"/>
    <mergeCell ref="H208:N208"/>
    <mergeCell ref="P208:T208"/>
    <mergeCell ref="U208:AA208"/>
    <mergeCell ref="C209:G209"/>
    <mergeCell ref="H209:N209"/>
    <mergeCell ref="P209:T209"/>
    <mergeCell ref="U209:AA209"/>
    <mergeCell ref="AJ212:AM212"/>
    <mergeCell ref="AJ215:AM215"/>
    <mergeCell ref="AJ216:AM216"/>
    <mergeCell ref="B61:P61"/>
    <mergeCell ref="Q61:W61"/>
    <mergeCell ref="AE61:AM61"/>
    <mergeCell ref="AE53:AM53"/>
    <mergeCell ref="AE54:AM54"/>
    <mergeCell ref="AE55:AM55"/>
    <mergeCell ref="AE56:AM56"/>
    <mergeCell ref="AE57:AM57"/>
    <mergeCell ref="AE58:AM58"/>
    <mergeCell ref="AE59:AM59"/>
    <mergeCell ref="AE60:AM60"/>
    <mergeCell ref="B53:P53"/>
    <mergeCell ref="B54:P54"/>
    <mergeCell ref="B55:P55"/>
    <mergeCell ref="B56:P56"/>
    <mergeCell ref="F65:Q66"/>
    <mergeCell ref="B65:E66"/>
    <mergeCell ref="B60:P60"/>
    <mergeCell ref="Q58:W58"/>
    <mergeCell ref="Q59:W59"/>
    <mergeCell ref="Q60:W60"/>
    <mergeCell ref="Q53:W53"/>
    <mergeCell ref="Q54:W54"/>
    <mergeCell ref="Q55:W55"/>
    <mergeCell ref="Q56:W56"/>
    <mergeCell ref="Q57:W57"/>
    <mergeCell ref="Z60:AD60"/>
    <mergeCell ref="Z61:AD61"/>
    <mergeCell ref="B64:M64"/>
    <mergeCell ref="C216:K216"/>
    <mergeCell ref="L320:N320"/>
    <mergeCell ref="O320:P320"/>
    <mergeCell ref="Q320:T320"/>
    <mergeCell ref="U320:AB320"/>
    <mergeCell ref="C315:K315"/>
    <mergeCell ref="L315:N315"/>
    <mergeCell ref="O315:P315"/>
    <mergeCell ref="Q315:T315"/>
    <mergeCell ref="U315:AB315"/>
    <mergeCell ref="C311:G311"/>
    <mergeCell ref="H311:N311"/>
    <mergeCell ref="P311:T311"/>
    <mergeCell ref="U311:AA311"/>
    <mergeCell ref="C312:G312"/>
    <mergeCell ref="H312:N312"/>
    <mergeCell ref="P312:T312"/>
    <mergeCell ref="U312:AA312"/>
    <mergeCell ref="C313:G313"/>
    <mergeCell ref="H313:N313"/>
    <mergeCell ref="P313:T313"/>
    <mergeCell ref="U313:AA313"/>
    <mergeCell ref="AC320:AI320"/>
    <mergeCell ref="C321:K321"/>
    <mergeCell ref="L321:N321"/>
    <mergeCell ref="O321:P321"/>
    <mergeCell ref="Q321:T321"/>
    <mergeCell ref="U321:AB321"/>
    <mergeCell ref="AC321:AI321"/>
    <mergeCell ref="AC316:AI316"/>
    <mergeCell ref="C318:K318"/>
    <mergeCell ref="L318:N318"/>
    <mergeCell ref="O318:P318"/>
    <mergeCell ref="Q318:T318"/>
    <mergeCell ref="U318:AB318"/>
    <mergeCell ref="AC318:AI318"/>
    <mergeCell ref="C319:K319"/>
    <mergeCell ref="L319:N319"/>
    <mergeCell ref="O319:P319"/>
    <mergeCell ref="Q319:T319"/>
    <mergeCell ref="U319:AB319"/>
    <mergeCell ref="AC319:AI319"/>
    <mergeCell ref="C317:K317"/>
    <mergeCell ref="L317:N317"/>
    <mergeCell ref="O317:P317"/>
    <mergeCell ref="Q317:T317"/>
    <mergeCell ref="U317:AB317"/>
    <mergeCell ref="AC317:AI317"/>
    <mergeCell ref="C316:K316"/>
    <mergeCell ref="L316:N316"/>
    <mergeCell ref="O316:P316"/>
    <mergeCell ref="Q316:T316"/>
    <mergeCell ref="U316:AB316"/>
    <mergeCell ref="C320:K320"/>
    <mergeCell ref="W305:Z305"/>
    <mergeCell ref="AA305:AD305"/>
    <mergeCell ref="AE305:AH305"/>
    <mergeCell ref="AI305:AL305"/>
    <mergeCell ref="C308:AB308"/>
    <mergeCell ref="C309:O309"/>
    <mergeCell ref="P309:AB309"/>
    <mergeCell ref="C310:G310"/>
    <mergeCell ref="H310:N310"/>
    <mergeCell ref="P310:T310"/>
    <mergeCell ref="U310:AA310"/>
    <mergeCell ref="C303:I303"/>
    <mergeCell ref="J303:L303"/>
    <mergeCell ref="M303:S303"/>
    <mergeCell ref="W303:Y303"/>
    <mergeCell ref="Z303:AK303"/>
    <mergeCell ref="C304:I304"/>
    <mergeCell ref="J304:L304"/>
    <mergeCell ref="M304:S304"/>
    <mergeCell ref="W304:Z304"/>
    <mergeCell ref="AA304:AD304"/>
    <mergeCell ref="AE304:AH304"/>
    <mergeCell ref="AI304:AL304"/>
    <mergeCell ref="R300:T300"/>
    <mergeCell ref="W300:Y300"/>
    <mergeCell ref="AA300:AL300"/>
    <mergeCell ref="C301:L301"/>
    <mergeCell ref="W301:Y301"/>
    <mergeCell ref="Z301:AK301"/>
    <mergeCell ref="C302:I302"/>
    <mergeCell ref="J302:L302"/>
    <mergeCell ref="M302:S302"/>
    <mergeCell ref="W302:Y302"/>
    <mergeCell ref="Z302:AK302"/>
    <mergeCell ref="N297:AA297"/>
    <mergeCell ref="N298:P298"/>
    <mergeCell ref="AC298:AD298"/>
    <mergeCell ref="AK298:AL298"/>
    <mergeCell ref="R299:U299"/>
    <mergeCell ref="W299:Y299"/>
    <mergeCell ref="B299:E300"/>
    <mergeCell ref="F299:Q300"/>
    <mergeCell ref="B298:M298"/>
    <mergeCell ref="Z299:AG299"/>
    <mergeCell ref="C294:K294"/>
    <mergeCell ref="L294:N294"/>
    <mergeCell ref="O294:P294"/>
    <mergeCell ref="Q294:T294"/>
    <mergeCell ref="U294:AB294"/>
    <mergeCell ref="AC294:AI294"/>
    <mergeCell ref="C295:K295"/>
    <mergeCell ref="L295:N295"/>
    <mergeCell ref="O295:P295"/>
    <mergeCell ref="Q295:T295"/>
    <mergeCell ref="U295:AB295"/>
    <mergeCell ref="AC295:AI295"/>
    <mergeCell ref="AC290:AI290"/>
    <mergeCell ref="C292:K292"/>
    <mergeCell ref="L292:N292"/>
    <mergeCell ref="O292:P292"/>
    <mergeCell ref="Q292:T292"/>
    <mergeCell ref="U292:AB292"/>
    <mergeCell ref="AC292:AI292"/>
    <mergeCell ref="C293:K293"/>
    <mergeCell ref="L293:N293"/>
    <mergeCell ref="O293:P293"/>
    <mergeCell ref="Q293:T293"/>
    <mergeCell ref="U293:AB293"/>
    <mergeCell ref="AC293:AI293"/>
    <mergeCell ref="C291:K291"/>
    <mergeCell ref="L291:N291"/>
    <mergeCell ref="O291:P291"/>
    <mergeCell ref="Q291:T291"/>
    <mergeCell ref="U291:AB291"/>
    <mergeCell ref="AC291:AI291"/>
    <mergeCell ref="C289:K289"/>
    <mergeCell ref="L289:N289"/>
    <mergeCell ref="O289:P289"/>
    <mergeCell ref="Q289:T289"/>
    <mergeCell ref="U289:AB289"/>
    <mergeCell ref="C290:K290"/>
    <mergeCell ref="L290:N290"/>
    <mergeCell ref="O290:P290"/>
    <mergeCell ref="Q290:T290"/>
    <mergeCell ref="U290:AB290"/>
    <mergeCell ref="C285:G285"/>
    <mergeCell ref="H285:N285"/>
    <mergeCell ref="P285:T285"/>
    <mergeCell ref="U285:AA285"/>
    <mergeCell ref="C286:G286"/>
    <mergeCell ref="H286:N286"/>
    <mergeCell ref="P286:T286"/>
    <mergeCell ref="U286:AA286"/>
    <mergeCell ref="C287:G287"/>
    <mergeCell ref="H287:N287"/>
    <mergeCell ref="P287:T287"/>
    <mergeCell ref="U287:AA287"/>
    <mergeCell ref="W279:Z279"/>
    <mergeCell ref="AA279:AD279"/>
    <mergeCell ref="AE279:AH279"/>
    <mergeCell ref="AI279:AL279"/>
    <mergeCell ref="C282:AB282"/>
    <mergeCell ref="C283:O283"/>
    <mergeCell ref="P283:AB283"/>
    <mergeCell ref="C284:G284"/>
    <mergeCell ref="H284:N284"/>
    <mergeCell ref="P284:T284"/>
    <mergeCell ref="U284:AA284"/>
    <mergeCell ref="C277:I277"/>
    <mergeCell ref="J277:L277"/>
    <mergeCell ref="M277:S277"/>
    <mergeCell ref="W277:Y277"/>
    <mergeCell ref="Z277:AK277"/>
    <mergeCell ref="C278:I278"/>
    <mergeCell ref="J278:L278"/>
    <mergeCell ref="M278:S278"/>
    <mergeCell ref="W278:Z278"/>
    <mergeCell ref="AA278:AD278"/>
    <mergeCell ref="AE278:AH278"/>
    <mergeCell ref="AI278:AL278"/>
    <mergeCell ref="R274:T274"/>
    <mergeCell ref="W274:Y274"/>
    <mergeCell ref="AA274:AL274"/>
    <mergeCell ref="C275:L275"/>
    <mergeCell ref="W275:Y275"/>
    <mergeCell ref="Z275:AK275"/>
    <mergeCell ref="C276:I276"/>
    <mergeCell ref="J276:L276"/>
    <mergeCell ref="M276:S276"/>
    <mergeCell ref="W276:Y276"/>
    <mergeCell ref="Z276:AK276"/>
    <mergeCell ref="N271:AA271"/>
    <mergeCell ref="N272:P272"/>
    <mergeCell ref="AC272:AD272"/>
    <mergeCell ref="AK272:AL272"/>
    <mergeCell ref="R273:U273"/>
    <mergeCell ref="W273:Y273"/>
    <mergeCell ref="B272:M272"/>
    <mergeCell ref="Z273:AG273"/>
    <mergeCell ref="C268:K268"/>
    <mergeCell ref="L268:N268"/>
    <mergeCell ref="O268:P268"/>
    <mergeCell ref="Q268:T268"/>
    <mergeCell ref="U268:AB268"/>
    <mergeCell ref="AC268:AI268"/>
    <mergeCell ref="C269:K269"/>
    <mergeCell ref="L269:N269"/>
    <mergeCell ref="O269:P269"/>
    <mergeCell ref="Q269:T269"/>
    <mergeCell ref="U269:AB269"/>
    <mergeCell ref="AC269:AI269"/>
    <mergeCell ref="AC264:AI264"/>
    <mergeCell ref="C266:K266"/>
    <mergeCell ref="L266:N266"/>
    <mergeCell ref="O266:P266"/>
    <mergeCell ref="Q266:T266"/>
    <mergeCell ref="U266:AB266"/>
    <mergeCell ref="AC266:AI266"/>
    <mergeCell ref="C267:K267"/>
    <mergeCell ref="L267:N267"/>
    <mergeCell ref="O267:P267"/>
    <mergeCell ref="Q267:T267"/>
    <mergeCell ref="U267:AB267"/>
    <mergeCell ref="AC267:AI267"/>
    <mergeCell ref="C265:K265"/>
    <mergeCell ref="L265:N265"/>
    <mergeCell ref="O265:P265"/>
    <mergeCell ref="Q265:T265"/>
    <mergeCell ref="U265:AB265"/>
    <mergeCell ref="AC265:AI265"/>
    <mergeCell ref="C263:K263"/>
    <mergeCell ref="L263:N263"/>
    <mergeCell ref="O263:P263"/>
    <mergeCell ref="Q263:T263"/>
    <mergeCell ref="U263:AB263"/>
    <mergeCell ref="C264:K264"/>
    <mergeCell ref="L264:N264"/>
    <mergeCell ref="O264:P264"/>
    <mergeCell ref="Q264:T264"/>
    <mergeCell ref="U264:AB264"/>
    <mergeCell ref="C259:G259"/>
    <mergeCell ref="H259:N259"/>
    <mergeCell ref="P259:T259"/>
    <mergeCell ref="U259:AA259"/>
    <mergeCell ref="C260:G260"/>
    <mergeCell ref="H260:N260"/>
    <mergeCell ref="P260:T260"/>
    <mergeCell ref="U260:AA260"/>
    <mergeCell ref="C261:G261"/>
    <mergeCell ref="H261:N261"/>
    <mergeCell ref="P261:T261"/>
    <mergeCell ref="U261:AA261"/>
    <mergeCell ref="W253:Z253"/>
    <mergeCell ref="AA253:AD253"/>
    <mergeCell ref="AE253:AH253"/>
    <mergeCell ref="AI253:AL253"/>
    <mergeCell ref="C256:AB256"/>
    <mergeCell ref="C257:O257"/>
    <mergeCell ref="P257:AB257"/>
    <mergeCell ref="C258:G258"/>
    <mergeCell ref="H258:N258"/>
    <mergeCell ref="P258:T258"/>
    <mergeCell ref="U258:AA258"/>
    <mergeCell ref="C251:I251"/>
    <mergeCell ref="J251:L251"/>
    <mergeCell ref="M251:S251"/>
    <mergeCell ref="W251:Y251"/>
    <mergeCell ref="Z251:AK251"/>
    <mergeCell ref="C252:I252"/>
    <mergeCell ref="J252:L252"/>
    <mergeCell ref="M252:S252"/>
    <mergeCell ref="W252:Z252"/>
    <mergeCell ref="AA252:AD252"/>
    <mergeCell ref="AE252:AH252"/>
    <mergeCell ref="AI252:AL252"/>
    <mergeCell ref="R248:T248"/>
    <mergeCell ref="W248:Y248"/>
    <mergeCell ref="AA248:AL248"/>
    <mergeCell ref="C249:L249"/>
    <mergeCell ref="W249:Y249"/>
    <mergeCell ref="Z249:AK249"/>
    <mergeCell ref="C250:I250"/>
    <mergeCell ref="J250:L250"/>
    <mergeCell ref="M250:S250"/>
    <mergeCell ref="W250:Y250"/>
    <mergeCell ref="Z250:AK250"/>
    <mergeCell ref="N245:AA245"/>
    <mergeCell ref="N246:P246"/>
    <mergeCell ref="AC246:AD246"/>
    <mergeCell ref="AK246:AL246"/>
    <mergeCell ref="R247:U247"/>
    <mergeCell ref="W247:Y247"/>
    <mergeCell ref="B246:M246"/>
    <mergeCell ref="Z247:AG247"/>
    <mergeCell ref="C242:K242"/>
    <mergeCell ref="L242:N242"/>
    <mergeCell ref="O242:P242"/>
    <mergeCell ref="Q242:T242"/>
    <mergeCell ref="U242:AB242"/>
    <mergeCell ref="AC242:AI242"/>
    <mergeCell ref="C243:K243"/>
    <mergeCell ref="L243:N243"/>
    <mergeCell ref="O243:P243"/>
    <mergeCell ref="Q243:T243"/>
    <mergeCell ref="U243:AB243"/>
    <mergeCell ref="AC243:AI243"/>
    <mergeCell ref="AC238:AI238"/>
    <mergeCell ref="C240:K240"/>
    <mergeCell ref="L240:N240"/>
    <mergeCell ref="O240:P240"/>
    <mergeCell ref="Q240:T240"/>
    <mergeCell ref="U240:AB240"/>
    <mergeCell ref="AC240:AI240"/>
    <mergeCell ref="C241:K241"/>
    <mergeCell ref="L241:N241"/>
    <mergeCell ref="O241:P241"/>
    <mergeCell ref="Q241:T241"/>
    <mergeCell ref="U241:AB241"/>
    <mergeCell ref="AC241:AI241"/>
    <mergeCell ref="C239:K239"/>
    <mergeCell ref="L239:N239"/>
    <mergeCell ref="O239:P239"/>
    <mergeCell ref="Q239:T239"/>
    <mergeCell ref="U239:AB239"/>
    <mergeCell ref="AC239:AI239"/>
    <mergeCell ref="C237:K237"/>
    <mergeCell ref="L237:N237"/>
    <mergeCell ref="O237:P237"/>
    <mergeCell ref="Q237:T237"/>
    <mergeCell ref="U237:AB237"/>
    <mergeCell ref="C238:K238"/>
    <mergeCell ref="L238:N238"/>
    <mergeCell ref="O238:P238"/>
    <mergeCell ref="Q238:T238"/>
    <mergeCell ref="U238:AB238"/>
    <mergeCell ref="C233:G233"/>
    <mergeCell ref="H233:N233"/>
    <mergeCell ref="P233:T233"/>
    <mergeCell ref="U233:AA233"/>
    <mergeCell ref="C234:G234"/>
    <mergeCell ref="H234:N234"/>
    <mergeCell ref="P234:T234"/>
    <mergeCell ref="U234:AA234"/>
    <mergeCell ref="C235:G235"/>
    <mergeCell ref="H235:N235"/>
    <mergeCell ref="P235:T235"/>
    <mergeCell ref="U235:AA235"/>
    <mergeCell ref="W227:Z227"/>
    <mergeCell ref="AA227:AD227"/>
    <mergeCell ref="AE227:AH227"/>
    <mergeCell ref="AI227:AL227"/>
    <mergeCell ref="C230:AB230"/>
    <mergeCell ref="C231:O231"/>
    <mergeCell ref="P231:AB231"/>
    <mergeCell ref="C232:G232"/>
    <mergeCell ref="H232:N232"/>
    <mergeCell ref="P232:T232"/>
    <mergeCell ref="U232:AA232"/>
    <mergeCell ref="C225:I225"/>
    <mergeCell ref="J225:L225"/>
    <mergeCell ref="M225:S225"/>
    <mergeCell ref="W225:Y225"/>
    <mergeCell ref="Z225:AK225"/>
    <mergeCell ref="C226:I226"/>
    <mergeCell ref="J226:L226"/>
    <mergeCell ref="M226:S226"/>
    <mergeCell ref="W226:Z226"/>
    <mergeCell ref="AA226:AD226"/>
    <mergeCell ref="AE226:AH226"/>
    <mergeCell ref="AI226:AL226"/>
    <mergeCell ref="R222:T222"/>
    <mergeCell ref="W222:Y222"/>
    <mergeCell ref="AA222:AL222"/>
    <mergeCell ref="C223:L223"/>
    <mergeCell ref="W223:Y223"/>
    <mergeCell ref="Z223:AK223"/>
    <mergeCell ref="C224:I224"/>
    <mergeCell ref="J224:L224"/>
    <mergeCell ref="M224:S224"/>
    <mergeCell ref="W224:Y224"/>
    <mergeCell ref="Z224:AK224"/>
    <mergeCell ref="N219:AA219"/>
    <mergeCell ref="N220:P220"/>
    <mergeCell ref="AC220:AD220"/>
    <mergeCell ref="AK220:AL220"/>
    <mergeCell ref="R221:U221"/>
    <mergeCell ref="W221:Y221"/>
    <mergeCell ref="B220:M220"/>
    <mergeCell ref="Z221:AG221"/>
    <mergeCell ref="L216:N216"/>
    <mergeCell ref="O216:P216"/>
    <mergeCell ref="Q216:T216"/>
    <mergeCell ref="U216:AB216"/>
    <mergeCell ref="AC216:AI216"/>
    <mergeCell ref="C217:K217"/>
    <mergeCell ref="L217:N217"/>
    <mergeCell ref="O217:P217"/>
    <mergeCell ref="Q217:T217"/>
    <mergeCell ref="U217:AB217"/>
    <mergeCell ref="AC217:AI217"/>
    <mergeCell ref="AC212:AI212"/>
    <mergeCell ref="C213:K213"/>
    <mergeCell ref="L213:N213"/>
    <mergeCell ref="O213:P213"/>
    <mergeCell ref="Q213:T213"/>
    <mergeCell ref="U213:AB213"/>
    <mergeCell ref="AC213:AI213"/>
    <mergeCell ref="C215:K215"/>
    <mergeCell ref="L215:N215"/>
    <mergeCell ref="O215:P215"/>
    <mergeCell ref="Q215:T215"/>
    <mergeCell ref="U215:AB215"/>
    <mergeCell ref="AC215:AI215"/>
    <mergeCell ref="C214:K214"/>
    <mergeCell ref="L214:N214"/>
    <mergeCell ref="O214:P214"/>
    <mergeCell ref="Q214:T214"/>
    <mergeCell ref="U214:AB214"/>
    <mergeCell ref="AC214:AI214"/>
    <mergeCell ref="C212:K212"/>
    <mergeCell ref="L212:N212"/>
    <mergeCell ref="W196:Y196"/>
    <mergeCell ref="AA196:AL196"/>
    <mergeCell ref="C197:L197"/>
    <mergeCell ref="W197:Y197"/>
    <mergeCell ref="Z197:AK197"/>
    <mergeCell ref="C198:I198"/>
    <mergeCell ref="J198:L198"/>
    <mergeCell ref="M198:S198"/>
    <mergeCell ref="W198:Y198"/>
    <mergeCell ref="Z198:AK198"/>
    <mergeCell ref="N193:AA193"/>
    <mergeCell ref="N194:P194"/>
    <mergeCell ref="AC194:AD194"/>
    <mergeCell ref="AK194:AL194"/>
    <mergeCell ref="R195:U195"/>
    <mergeCell ref="W195:Y195"/>
    <mergeCell ref="B194:M194"/>
    <mergeCell ref="C190:K190"/>
    <mergeCell ref="L190:N190"/>
    <mergeCell ref="O190:P190"/>
    <mergeCell ref="Q190:T190"/>
    <mergeCell ref="U190:AB190"/>
    <mergeCell ref="AC190:AI190"/>
    <mergeCell ref="C191:K191"/>
    <mergeCell ref="L191:N191"/>
    <mergeCell ref="O191:P191"/>
    <mergeCell ref="Q191:T191"/>
    <mergeCell ref="U191:AB191"/>
    <mergeCell ref="AC191:AI191"/>
    <mergeCell ref="Z195:AG195"/>
    <mergeCell ref="AC186:AI186"/>
    <mergeCell ref="C188:K188"/>
    <mergeCell ref="L188:N188"/>
    <mergeCell ref="O188:P188"/>
    <mergeCell ref="Q188:T188"/>
    <mergeCell ref="U188:AB188"/>
    <mergeCell ref="AC188:AI188"/>
    <mergeCell ref="C189:K189"/>
    <mergeCell ref="L189:N189"/>
    <mergeCell ref="O189:P189"/>
    <mergeCell ref="Q189:T189"/>
    <mergeCell ref="U189:AB189"/>
    <mergeCell ref="AC189:AI189"/>
    <mergeCell ref="C187:K187"/>
    <mergeCell ref="L187:N187"/>
    <mergeCell ref="O187:P187"/>
    <mergeCell ref="Q187:T187"/>
    <mergeCell ref="U187:AB187"/>
    <mergeCell ref="AC187:AI187"/>
    <mergeCell ref="C185:K185"/>
    <mergeCell ref="L185:N185"/>
    <mergeCell ref="O185:P185"/>
    <mergeCell ref="Q185:T185"/>
    <mergeCell ref="U185:AB185"/>
    <mergeCell ref="C186:K186"/>
    <mergeCell ref="L186:N186"/>
    <mergeCell ref="O186:P186"/>
    <mergeCell ref="Q186:T186"/>
    <mergeCell ref="U186:AB186"/>
    <mergeCell ref="C181:G181"/>
    <mergeCell ref="H181:N181"/>
    <mergeCell ref="P181:T181"/>
    <mergeCell ref="U181:AA181"/>
    <mergeCell ref="C182:G182"/>
    <mergeCell ref="H182:N182"/>
    <mergeCell ref="P182:T182"/>
    <mergeCell ref="U182:AA182"/>
    <mergeCell ref="C183:G183"/>
    <mergeCell ref="H183:N183"/>
    <mergeCell ref="P183:T183"/>
    <mergeCell ref="U183:AA183"/>
    <mergeCell ref="W175:Z175"/>
    <mergeCell ref="AA175:AD175"/>
    <mergeCell ref="AE175:AH175"/>
    <mergeCell ref="AI175:AL175"/>
    <mergeCell ref="C178:AB178"/>
    <mergeCell ref="C179:O179"/>
    <mergeCell ref="P179:AB179"/>
    <mergeCell ref="C180:G180"/>
    <mergeCell ref="H180:N180"/>
    <mergeCell ref="P180:T180"/>
    <mergeCell ref="U180:AA180"/>
    <mergeCell ref="C173:I173"/>
    <mergeCell ref="J173:L173"/>
    <mergeCell ref="M173:S173"/>
    <mergeCell ref="W173:Y173"/>
    <mergeCell ref="Z173:AK173"/>
    <mergeCell ref="C174:I174"/>
    <mergeCell ref="J174:L174"/>
    <mergeCell ref="M174:S174"/>
    <mergeCell ref="W174:Z174"/>
    <mergeCell ref="AA174:AD174"/>
    <mergeCell ref="AE174:AH174"/>
    <mergeCell ref="AI174:AL174"/>
    <mergeCell ref="R170:T170"/>
    <mergeCell ref="W170:Y170"/>
    <mergeCell ref="AA170:AL170"/>
    <mergeCell ref="C171:L171"/>
    <mergeCell ref="W171:Y171"/>
    <mergeCell ref="Z171:AK171"/>
    <mergeCell ref="C172:I172"/>
    <mergeCell ref="J172:L172"/>
    <mergeCell ref="M172:S172"/>
    <mergeCell ref="W172:Y172"/>
    <mergeCell ref="Z172:AK172"/>
    <mergeCell ref="N167:AA167"/>
    <mergeCell ref="N168:P168"/>
    <mergeCell ref="AC168:AD168"/>
    <mergeCell ref="AK168:AL168"/>
    <mergeCell ref="R169:U169"/>
    <mergeCell ref="W169:Y169"/>
    <mergeCell ref="B168:M168"/>
    <mergeCell ref="Z169:AG169"/>
    <mergeCell ref="U157:AA157"/>
    <mergeCell ref="C164:K164"/>
    <mergeCell ref="L164:N164"/>
    <mergeCell ref="O164:P164"/>
    <mergeCell ref="Q164:T164"/>
    <mergeCell ref="U164:AB164"/>
    <mergeCell ref="AC164:AI164"/>
    <mergeCell ref="C165:K165"/>
    <mergeCell ref="L165:N165"/>
    <mergeCell ref="O165:P165"/>
    <mergeCell ref="Q165:T165"/>
    <mergeCell ref="U165:AB165"/>
    <mergeCell ref="AC165:AI165"/>
    <mergeCell ref="AC160:AI160"/>
    <mergeCell ref="C161:K161"/>
    <mergeCell ref="L161:N161"/>
    <mergeCell ref="O161:P161"/>
    <mergeCell ref="Q161:T161"/>
    <mergeCell ref="U161:AB161"/>
    <mergeCell ref="AC161:AI161"/>
    <mergeCell ref="C163:K163"/>
    <mergeCell ref="L163:N163"/>
    <mergeCell ref="O163:P163"/>
    <mergeCell ref="Q163:T163"/>
    <mergeCell ref="U163:AB163"/>
    <mergeCell ref="AC163:AI163"/>
    <mergeCell ref="C162:K162"/>
    <mergeCell ref="L162:N162"/>
    <mergeCell ref="O162:P162"/>
    <mergeCell ref="Q162:T162"/>
    <mergeCell ref="U162:AB162"/>
    <mergeCell ref="AC162:AI162"/>
    <mergeCell ref="J147:L147"/>
    <mergeCell ref="M147:S147"/>
    <mergeCell ref="W147:Y147"/>
    <mergeCell ref="Z147:AK147"/>
    <mergeCell ref="C148:I148"/>
    <mergeCell ref="J148:L148"/>
    <mergeCell ref="M148:S148"/>
    <mergeCell ref="W148:Z148"/>
    <mergeCell ref="AA148:AD148"/>
    <mergeCell ref="AE148:AH148"/>
    <mergeCell ref="AI148:AL148"/>
    <mergeCell ref="C159:K159"/>
    <mergeCell ref="L159:N159"/>
    <mergeCell ref="O159:P159"/>
    <mergeCell ref="Q159:T159"/>
    <mergeCell ref="U159:AB159"/>
    <mergeCell ref="C160:K160"/>
    <mergeCell ref="L160:N160"/>
    <mergeCell ref="O160:P160"/>
    <mergeCell ref="Q160:T160"/>
    <mergeCell ref="U160:AB160"/>
    <mergeCell ref="C155:G155"/>
    <mergeCell ref="H155:N155"/>
    <mergeCell ref="P155:T155"/>
    <mergeCell ref="U155:AA155"/>
    <mergeCell ref="C156:G156"/>
    <mergeCell ref="H156:N156"/>
    <mergeCell ref="P156:T156"/>
    <mergeCell ref="U156:AA156"/>
    <mergeCell ref="C157:G157"/>
    <mergeCell ref="H157:N157"/>
    <mergeCell ref="P157:T157"/>
    <mergeCell ref="Z145:AK145"/>
    <mergeCell ref="C146:I146"/>
    <mergeCell ref="J146:L146"/>
    <mergeCell ref="M146:S146"/>
    <mergeCell ref="W146:Y146"/>
    <mergeCell ref="Z146:AK146"/>
    <mergeCell ref="N141:AA141"/>
    <mergeCell ref="N142:P142"/>
    <mergeCell ref="AC142:AD142"/>
    <mergeCell ref="AK142:AL142"/>
    <mergeCell ref="R143:U143"/>
    <mergeCell ref="W143:Y143"/>
    <mergeCell ref="C138:K138"/>
    <mergeCell ref="L138:N138"/>
    <mergeCell ref="O138:P138"/>
    <mergeCell ref="Q138:T138"/>
    <mergeCell ref="U138:AB138"/>
    <mergeCell ref="AC138:AI138"/>
    <mergeCell ref="C139:K139"/>
    <mergeCell ref="L139:N139"/>
    <mergeCell ref="O139:P139"/>
    <mergeCell ref="Q139:T139"/>
    <mergeCell ref="U139:AB139"/>
    <mergeCell ref="AC139:AI139"/>
    <mergeCell ref="B142:M142"/>
    <mergeCell ref="Z143:AG143"/>
    <mergeCell ref="AC134:AI134"/>
    <mergeCell ref="C135:K135"/>
    <mergeCell ref="L135:N135"/>
    <mergeCell ref="O135:P135"/>
    <mergeCell ref="Q135:T135"/>
    <mergeCell ref="U135:AB135"/>
    <mergeCell ref="AC135:AI135"/>
    <mergeCell ref="C137:K137"/>
    <mergeCell ref="L137:N137"/>
    <mergeCell ref="O137:P137"/>
    <mergeCell ref="Q137:T137"/>
    <mergeCell ref="U137:AB137"/>
    <mergeCell ref="AC137:AI137"/>
    <mergeCell ref="C134:K134"/>
    <mergeCell ref="L134:N134"/>
    <mergeCell ref="O134:P134"/>
    <mergeCell ref="Q134:T134"/>
    <mergeCell ref="U134:AB134"/>
    <mergeCell ref="C136:K136"/>
    <mergeCell ref="L136:N136"/>
    <mergeCell ref="H131:N131"/>
    <mergeCell ref="P131:T131"/>
    <mergeCell ref="U131:AA131"/>
    <mergeCell ref="C128:G128"/>
    <mergeCell ref="H128:N128"/>
    <mergeCell ref="P128:T128"/>
    <mergeCell ref="U128:AA128"/>
    <mergeCell ref="C121:I121"/>
    <mergeCell ref="J121:L121"/>
    <mergeCell ref="M121:S121"/>
    <mergeCell ref="W121:Y121"/>
    <mergeCell ref="Z121:AK121"/>
    <mergeCell ref="C122:I122"/>
    <mergeCell ref="J122:L122"/>
    <mergeCell ref="M122:S122"/>
    <mergeCell ref="W122:Z122"/>
    <mergeCell ref="AA122:AD122"/>
    <mergeCell ref="AE122:AH122"/>
    <mergeCell ref="AI122:AL122"/>
    <mergeCell ref="C107:K107"/>
    <mergeCell ref="U104:AA104"/>
    <mergeCell ref="W96:Z96"/>
    <mergeCell ref="AA96:AD96"/>
    <mergeCell ref="AE96:AH96"/>
    <mergeCell ref="C127:O127"/>
    <mergeCell ref="P127:AB127"/>
    <mergeCell ref="R118:T118"/>
    <mergeCell ref="W118:Y118"/>
    <mergeCell ref="AA118:AL118"/>
    <mergeCell ref="C119:L119"/>
    <mergeCell ref="W119:Y119"/>
    <mergeCell ref="Z119:AK119"/>
    <mergeCell ref="C120:I120"/>
    <mergeCell ref="J120:L120"/>
    <mergeCell ref="M120:S120"/>
    <mergeCell ref="W120:Y120"/>
    <mergeCell ref="Z120:AK120"/>
    <mergeCell ref="L111:N111"/>
    <mergeCell ref="O111:P111"/>
    <mergeCell ref="Q111:T111"/>
    <mergeCell ref="U111:AB111"/>
    <mergeCell ref="AC111:AI111"/>
    <mergeCell ref="C112:K112"/>
    <mergeCell ref="L112:N112"/>
    <mergeCell ref="O112:P112"/>
    <mergeCell ref="Q112:T112"/>
    <mergeCell ref="U112:AB112"/>
    <mergeCell ref="AC112:AI112"/>
    <mergeCell ref="U108:AB108"/>
    <mergeCell ref="AC108:AI108"/>
    <mergeCell ref="C109:K109"/>
    <mergeCell ref="L109:N109"/>
    <mergeCell ref="O109:P109"/>
    <mergeCell ref="Q109:T109"/>
    <mergeCell ref="U109:AB109"/>
    <mergeCell ref="AC109:AI109"/>
    <mergeCell ref="C100:AB100"/>
    <mergeCell ref="C101:O101"/>
    <mergeCell ref="P101:AB101"/>
    <mergeCell ref="P97:S97"/>
    <mergeCell ref="L113:N113"/>
    <mergeCell ref="O113:P113"/>
    <mergeCell ref="Q113:T113"/>
    <mergeCell ref="U113:AB113"/>
    <mergeCell ref="Z67:AK67"/>
    <mergeCell ref="C95:I95"/>
    <mergeCell ref="J95:L95"/>
    <mergeCell ref="M95:S95"/>
    <mergeCell ref="W95:Y95"/>
    <mergeCell ref="Z95:AK95"/>
    <mergeCell ref="W91:Y91"/>
    <mergeCell ref="W92:Y92"/>
    <mergeCell ref="W93:Y93"/>
    <mergeCell ref="Z93:AK93"/>
    <mergeCell ref="C93:L93"/>
    <mergeCell ref="AA70:AD70"/>
    <mergeCell ref="AA71:AD71"/>
    <mergeCell ref="L81:N81"/>
    <mergeCell ref="AC82:AI82"/>
    <mergeCell ref="U82:AB82"/>
    <mergeCell ref="N89:AA89"/>
    <mergeCell ref="N90:P90"/>
    <mergeCell ref="AC90:AD90"/>
    <mergeCell ref="AK90:AL90"/>
    <mergeCell ref="R91:U91"/>
    <mergeCell ref="R92:T92"/>
    <mergeCell ref="AA92:AL92"/>
    <mergeCell ref="C111:K111"/>
    <mergeCell ref="C81:K81"/>
    <mergeCell ref="Q81:T81"/>
    <mergeCell ref="C82:K82"/>
    <mergeCell ref="U78:AA78"/>
    <mergeCell ref="C84:K84"/>
    <mergeCell ref="W65:Y65"/>
    <mergeCell ref="L84:N84"/>
    <mergeCell ref="O84:P84"/>
    <mergeCell ref="Q84:T84"/>
    <mergeCell ref="U84:AB84"/>
    <mergeCell ref="W71:Z71"/>
    <mergeCell ref="AE71:AH71"/>
    <mergeCell ref="AI96:AL96"/>
    <mergeCell ref="C96:I96"/>
    <mergeCell ref="J96:L96"/>
    <mergeCell ref="M96:S96"/>
    <mergeCell ref="W97:Z97"/>
    <mergeCell ref="AA97:AD97"/>
    <mergeCell ref="AE97:AH97"/>
    <mergeCell ref="AI97:AL97"/>
    <mergeCell ref="Z65:AG65"/>
    <mergeCell ref="Q26:V26"/>
    <mergeCell ref="C21:L21"/>
    <mergeCell ref="C22:K23"/>
    <mergeCell ref="L22:L23"/>
    <mergeCell ref="AA16:AH16"/>
    <mergeCell ref="AA21:AE21"/>
    <mergeCell ref="AF21:AH21"/>
    <mergeCell ref="AI21:AM21"/>
    <mergeCell ref="AA23:AM23"/>
    <mergeCell ref="Q17:R17"/>
    <mergeCell ref="AI16:AJ16"/>
    <mergeCell ref="AK16:AM16"/>
    <mergeCell ref="N63:AA63"/>
    <mergeCell ref="AC83:AI83"/>
    <mergeCell ref="AC84:AI84"/>
    <mergeCell ref="AC86:AI86"/>
    <mergeCell ref="AC87:AI87"/>
    <mergeCell ref="C74:AB74"/>
    <mergeCell ref="C75:O75"/>
    <mergeCell ref="P75:AB75"/>
    <mergeCell ref="C76:G76"/>
    <mergeCell ref="H76:N76"/>
    <mergeCell ref="P76:T76"/>
    <mergeCell ref="U76:AA76"/>
    <mergeCell ref="C79:G79"/>
    <mergeCell ref="H79:N79"/>
    <mergeCell ref="P79:T79"/>
    <mergeCell ref="Z68:AK68"/>
    <mergeCell ref="B57:P57"/>
    <mergeCell ref="B58:P58"/>
    <mergeCell ref="AJ84:AM84"/>
    <mergeCell ref="U79:AA79"/>
    <mergeCell ref="B35:P35"/>
    <mergeCell ref="B31:P31"/>
    <mergeCell ref="B32:P32"/>
    <mergeCell ref="AF47:AH47"/>
    <mergeCell ref="X48:Z48"/>
    <mergeCell ref="B59:P59"/>
    <mergeCell ref="Q42:R42"/>
    <mergeCell ref="Z59:AD59"/>
    <mergeCell ref="AI41:AJ41"/>
    <mergeCell ref="AK41:AM41"/>
    <mergeCell ref="AA41:AH41"/>
    <mergeCell ref="AK64:AL64"/>
    <mergeCell ref="AL15:AM15"/>
    <mergeCell ref="Q28:V28"/>
    <mergeCell ref="Q29:V29"/>
    <mergeCell ref="B29:P29"/>
    <mergeCell ref="X16:Z16"/>
    <mergeCell ref="X17:Z17"/>
    <mergeCell ref="X18:Z18"/>
    <mergeCell ref="X19:Z19"/>
    <mergeCell ref="X20:Z20"/>
    <mergeCell ref="X23:Z23"/>
    <mergeCell ref="AA22:AE22"/>
    <mergeCell ref="AI22:AM22"/>
    <mergeCell ref="AB17:AM17"/>
    <mergeCell ref="AA18:AL18"/>
    <mergeCell ref="AA19:AL19"/>
    <mergeCell ref="X21:Z21"/>
    <mergeCell ref="X22:Z22"/>
    <mergeCell ref="AF22:AH22"/>
    <mergeCell ref="AD15:AE15"/>
    <mergeCell ref="B26:P26"/>
    <mergeCell ref="Z69:AK69"/>
    <mergeCell ref="C67:L67"/>
    <mergeCell ref="AA48:AM48"/>
    <mergeCell ref="W70:Z70"/>
    <mergeCell ref="C70:I70"/>
    <mergeCell ref="J70:L70"/>
    <mergeCell ref="O82:P82"/>
    <mergeCell ref="L82:N82"/>
    <mergeCell ref="U81:AB81"/>
    <mergeCell ref="O81:P81"/>
    <mergeCell ref="P71:S71"/>
    <mergeCell ref="AE70:AH70"/>
    <mergeCell ref="N39:AB39"/>
    <mergeCell ref="AD39:AE39"/>
    <mergeCell ref="AL39:AM39"/>
    <mergeCell ref="B30:P30"/>
    <mergeCell ref="B27:P27"/>
    <mergeCell ref="Q27:V27"/>
    <mergeCell ref="B28:P28"/>
    <mergeCell ref="N64:P64"/>
    <mergeCell ref="B50:P50"/>
    <mergeCell ref="AD40:AE40"/>
    <mergeCell ref="O42:P42"/>
    <mergeCell ref="X42:Z42"/>
    <mergeCell ref="X44:Z44"/>
    <mergeCell ref="X45:Z45"/>
    <mergeCell ref="X46:Z46"/>
    <mergeCell ref="AL40:AM40"/>
    <mergeCell ref="X41:Z41"/>
    <mergeCell ref="AI47:AM47"/>
    <mergeCell ref="AC64:AD64"/>
    <mergeCell ref="Q34:V34"/>
    <mergeCell ref="AI71:AL71"/>
    <mergeCell ref="M70:S70"/>
    <mergeCell ref="AJ82:AM82"/>
    <mergeCell ref="AJ83:AM83"/>
    <mergeCell ref="C68:I68"/>
    <mergeCell ref="J68:L68"/>
    <mergeCell ref="W67:Y67"/>
    <mergeCell ref="W68:Y68"/>
    <mergeCell ref="R66:T66"/>
    <mergeCell ref="C69:I69"/>
    <mergeCell ref="J69:L69"/>
    <mergeCell ref="U77:AA77"/>
    <mergeCell ref="X43:Z43"/>
    <mergeCell ref="AA46:AE46"/>
    <mergeCell ref="AF46:AH46"/>
    <mergeCell ref="AI46:AM46"/>
    <mergeCell ref="Q50:W50"/>
    <mergeCell ref="AE51:AM51"/>
    <mergeCell ref="Q51:W51"/>
    <mergeCell ref="B51:P51"/>
    <mergeCell ref="B52:P52"/>
    <mergeCell ref="Q52:W52"/>
    <mergeCell ref="X50:AM50"/>
    <mergeCell ref="X51:Y51"/>
    <mergeCell ref="X52:Y52"/>
    <mergeCell ref="X53:Y53"/>
    <mergeCell ref="B46:K46"/>
    <mergeCell ref="X47:Z47"/>
    <mergeCell ref="L83:N83"/>
    <mergeCell ref="O83:P83"/>
    <mergeCell ref="Q83:T83"/>
    <mergeCell ref="W69:Y69"/>
    <mergeCell ref="O17:P17"/>
    <mergeCell ref="Q35:V35"/>
    <mergeCell ref="B36:P36"/>
    <mergeCell ref="Q36:V36"/>
    <mergeCell ref="B33:P33"/>
    <mergeCell ref="Q33:V33"/>
    <mergeCell ref="AC85:AI85"/>
    <mergeCell ref="B34:P34"/>
    <mergeCell ref="R65:U65"/>
    <mergeCell ref="M68:S68"/>
    <mergeCell ref="M69:S69"/>
    <mergeCell ref="Q30:V30"/>
    <mergeCell ref="Q31:V31"/>
    <mergeCell ref="W66:Y66"/>
    <mergeCell ref="AA66:AL66"/>
    <mergeCell ref="AA20:AL20"/>
    <mergeCell ref="AE52:AM52"/>
    <mergeCell ref="L85:N85"/>
    <mergeCell ref="O85:P85"/>
    <mergeCell ref="Q85:T85"/>
    <mergeCell ref="U85:AB85"/>
    <mergeCell ref="C83:K83"/>
    <mergeCell ref="C85:K85"/>
    <mergeCell ref="U83:AB83"/>
    <mergeCell ref="Q82:T82"/>
    <mergeCell ref="C77:G77"/>
    <mergeCell ref="H77:N77"/>
    <mergeCell ref="P77:T77"/>
    <mergeCell ref="C78:G78"/>
    <mergeCell ref="H78:N78"/>
    <mergeCell ref="P78:T78"/>
    <mergeCell ref="AI70:AL70"/>
    <mergeCell ref="H130:N130"/>
    <mergeCell ref="P130:T130"/>
    <mergeCell ref="U130:AA130"/>
    <mergeCell ref="C131:G131"/>
    <mergeCell ref="C94:I94"/>
    <mergeCell ref="J94:L94"/>
    <mergeCell ref="M94:S94"/>
    <mergeCell ref="W94:Y94"/>
    <mergeCell ref="Z94:AK94"/>
    <mergeCell ref="AJ85:AM85"/>
    <mergeCell ref="AJ86:AM86"/>
    <mergeCell ref="C110:K110"/>
    <mergeCell ref="B91:E92"/>
    <mergeCell ref="L110:N110"/>
    <mergeCell ref="O110:P110"/>
    <mergeCell ref="Q110:T110"/>
    <mergeCell ref="U110:AB110"/>
    <mergeCell ref="AC110:AI110"/>
    <mergeCell ref="AJ108:AM108"/>
    <mergeCell ref="AJ109:AM109"/>
    <mergeCell ref="L107:N107"/>
    <mergeCell ref="O107:P107"/>
    <mergeCell ref="Q107:T107"/>
    <mergeCell ref="U107:AB107"/>
    <mergeCell ref="C105:G105"/>
    <mergeCell ref="H105:N105"/>
    <mergeCell ref="P105:T105"/>
    <mergeCell ref="U105:AA105"/>
    <mergeCell ref="U103:AA103"/>
    <mergeCell ref="C104:G104"/>
    <mergeCell ref="H104:N104"/>
    <mergeCell ref="P104:T104"/>
    <mergeCell ref="AC113:AI113"/>
    <mergeCell ref="N115:AA115"/>
    <mergeCell ref="N116:P116"/>
    <mergeCell ref="AC116:AD116"/>
    <mergeCell ref="AK116:AL116"/>
    <mergeCell ref="R117:U117"/>
    <mergeCell ref="W117:Y117"/>
    <mergeCell ref="W123:Z123"/>
    <mergeCell ref="AA123:AD123"/>
    <mergeCell ref="AE123:AH123"/>
    <mergeCell ref="AI123:AL123"/>
    <mergeCell ref="C126:AB126"/>
    <mergeCell ref="Q86:T86"/>
    <mergeCell ref="U86:AB86"/>
    <mergeCell ref="C87:K87"/>
    <mergeCell ref="L87:N87"/>
    <mergeCell ref="O87:P87"/>
    <mergeCell ref="Q87:T87"/>
    <mergeCell ref="U87:AB87"/>
    <mergeCell ref="AJ110:AM110"/>
    <mergeCell ref="AJ111:AM111"/>
    <mergeCell ref="AJ112:AM112"/>
    <mergeCell ref="C86:K86"/>
    <mergeCell ref="L86:N86"/>
    <mergeCell ref="O86:P86"/>
    <mergeCell ref="C102:G102"/>
    <mergeCell ref="H102:N102"/>
    <mergeCell ref="P102:T102"/>
    <mergeCell ref="U102:AA102"/>
    <mergeCell ref="B90:M90"/>
    <mergeCell ref="B116:M116"/>
    <mergeCell ref="F91:Q92"/>
    <mergeCell ref="AJ160:AM160"/>
    <mergeCell ref="AJ161:AM161"/>
    <mergeCell ref="AJ162:AM162"/>
    <mergeCell ref="AJ163:AM163"/>
    <mergeCell ref="AJ164:AM164"/>
    <mergeCell ref="AJ186:AM186"/>
    <mergeCell ref="AJ187:AM187"/>
    <mergeCell ref="AJ188:AM188"/>
    <mergeCell ref="AJ189:AM189"/>
    <mergeCell ref="AJ190:AM190"/>
    <mergeCell ref="AJ238:AM238"/>
    <mergeCell ref="O136:P136"/>
    <mergeCell ref="Q136:T136"/>
    <mergeCell ref="U136:AB136"/>
    <mergeCell ref="AC136:AI136"/>
    <mergeCell ref="R144:T144"/>
    <mergeCell ref="W144:Y144"/>
    <mergeCell ref="AA144:AL144"/>
    <mergeCell ref="W149:Z149"/>
    <mergeCell ref="AA149:AD149"/>
    <mergeCell ref="AE149:AH149"/>
    <mergeCell ref="AI149:AL149"/>
    <mergeCell ref="C152:AB152"/>
    <mergeCell ref="C153:O153"/>
    <mergeCell ref="P153:AB153"/>
    <mergeCell ref="C154:G154"/>
    <mergeCell ref="H154:N154"/>
    <mergeCell ref="P154:T154"/>
    <mergeCell ref="U154:AA154"/>
    <mergeCell ref="C147:I147"/>
    <mergeCell ref="C145:L145"/>
    <mergeCell ref="W145:Y145"/>
    <mergeCell ref="AJ319:AM319"/>
    <mergeCell ref="AJ320:AM320"/>
    <mergeCell ref="P123:S123"/>
    <mergeCell ref="P149:S149"/>
    <mergeCell ref="P175:S175"/>
    <mergeCell ref="P201:S201"/>
    <mergeCell ref="P227:S227"/>
    <mergeCell ref="P253:S253"/>
    <mergeCell ref="P279:S279"/>
    <mergeCell ref="P305:S305"/>
    <mergeCell ref="AJ239:AM239"/>
    <mergeCell ref="AJ240:AM240"/>
    <mergeCell ref="AJ241:AM241"/>
    <mergeCell ref="AJ242:AM242"/>
    <mergeCell ref="AJ264:AM264"/>
    <mergeCell ref="AJ265:AM265"/>
    <mergeCell ref="AJ266:AM266"/>
    <mergeCell ref="AJ267:AM267"/>
    <mergeCell ref="AJ268:AM268"/>
    <mergeCell ref="AJ290:AM290"/>
    <mergeCell ref="AJ291:AM291"/>
    <mergeCell ref="AJ292:AM292"/>
    <mergeCell ref="AJ293:AM293"/>
    <mergeCell ref="AJ294:AM294"/>
    <mergeCell ref="AJ316:AM316"/>
    <mergeCell ref="AJ317:AM317"/>
    <mergeCell ref="AJ318:AM318"/>
    <mergeCell ref="AJ134:AM134"/>
    <mergeCell ref="AJ135:AM135"/>
    <mergeCell ref="AJ136:AM136"/>
    <mergeCell ref="AJ137:AM137"/>
    <mergeCell ref="AJ138:AM138"/>
    <mergeCell ref="U133:AB133"/>
    <mergeCell ref="B117:E118"/>
    <mergeCell ref="F117:Q118"/>
    <mergeCell ref="B143:E144"/>
    <mergeCell ref="F143:Q144"/>
    <mergeCell ref="B169:E170"/>
    <mergeCell ref="F169:Q170"/>
    <mergeCell ref="B195:E196"/>
    <mergeCell ref="F195:Q196"/>
    <mergeCell ref="B221:E222"/>
    <mergeCell ref="F221:Q222"/>
    <mergeCell ref="B247:E248"/>
    <mergeCell ref="F247:Q248"/>
    <mergeCell ref="B273:E274"/>
    <mergeCell ref="F273:Q274"/>
    <mergeCell ref="C103:G103"/>
    <mergeCell ref="H103:N103"/>
    <mergeCell ref="P103:T103"/>
    <mergeCell ref="C108:K108"/>
    <mergeCell ref="L108:N108"/>
    <mergeCell ref="O108:P108"/>
    <mergeCell ref="Q108:T108"/>
    <mergeCell ref="C113:K113"/>
    <mergeCell ref="C133:K133"/>
    <mergeCell ref="L133:N133"/>
    <mergeCell ref="O133:P133"/>
    <mergeCell ref="Q133:T133"/>
    <mergeCell ref="C129:G129"/>
    <mergeCell ref="H129:N129"/>
    <mergeCell ref="P129:T129"/>
    <mergeCell ref="U129:AA129"/>
    <mergeCell ref="C130:G130"/>
  </mergeCells>
  <phoneticPr fontId="1"/>
  <dataValidations count="3">
    <dataValidation imeMode="fullKatakana" allowBlank="1" showInputMessage="1" showErrorMessage="1" sqref="T304:V304 T70:V70 T96:V96 T122:V122 T148:V148 T174:V174 T200:V200 T226:V226 T252:V252 T278:V278"/>
    <dataValidation imeMode="disabled" allowBlank="1" showInputMessage="1" showErrorMessage="1" sqref="AH39:AH40 AE64 V17:V18 AI22 AF39:AF40 AA46 L316:N320 AB42 S64 H76:H79 AA41 T42:T43 V42:V43 AH14:AH15 AF14:AF15 Q316:T320 AB17 AH65 AA16 Q26:Q37 T17:T18 AA300 Q290:T294 U64 AG64 Q51:Q60 U298 S90 H102:H105 H206:H209 AA66 L290:N294 U90 AE272 AE90 S116 H128:H131 Z65 AA92 AH91 U116 AG90 AE116 S142 H154:H157 Z91 AA118 AH117 U142 AG116 AE142 S168 H180:H183 Z117 AA144 AH143 U168 AG142 AE168 S194 AA20:AL20 Z143 AA170 AH169 U194 AG168 AE194 S220 H232:H235 Z169 AA196 AH195 U220 AG194 AE220 S246 H258:H261 Z195 AA222 AH221 U246 AG220 AE246 S272 H284:H287 Z221 AA248 AH247 U272 AG246 AG272 S298 H310:H313 Z247 AA274 AH273 AE298 AG298 Z273 Q82:T86 L82:N86 L108:N112 Q108:T112 L134:N138 Q134:T138 L160:N164 Q160:T164 L186:N190 Q186:T190 L212:N216 Q212:T216 L238:N242 Q238:T242 L264:N268 Q264:T268 AH299 Z299"/>
    <dataValidation type="custom" imeMode="fullKatakana" allowBlank="1" showInputMessage="1" showErrorMessage="1" error="カタカナで入力して下さい_x000a_m(__)m" prompt="カタカナで入力してください" sqref="AA23:AM23">
      <formula1>AA23=PHONETIC(AA23)</formula1>
    </dataValidation>
  </dataValidations>
  <printOptions horizontalCentered="1"/>
  <pageMargins left="0.62992125984251968" right="3.937007874015748E-2" top="0.47" bottom="0.25" header="0.2" footer="0.12"/>
  <pageSetup paperSize="9" orientation="landscape" blackAndWhite="1" errors="blank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4"/>
  <sheetViews>
    <sheetView workbookViewId="0">
      <selection activeCell="AR2" sqref="AR2"/>
    </sheetView>
  </sheetViews>
  <sheetFormatPr defaultRowHeight="21" x14ac:dyDescent="0.15"/>
  <cols>
    <col min="1" max="1" width="12.375" style="2" customWidth="1"/>
    <col min="2" max="43" width="3.625" style="3" customWidth="1"/>
    <col min="44" max="44" width="5.375" style="3" customWidth="1"/>
    <col min="45" max="45" width="3.875" style="3" customWidth="1"/>
    <col min="46" max="46" width="15.75" style="3" customWidth="1"/>
    <col min="47" max="47" width="14.5" style="3" customWidth="1"/>
    <col min="48" max="48" width="10.375" style="3" customWidth="1"/>
    <col min="49" max="55" width="3.875" style="3" customWidth="1"/>
    <col min="56" max="56" width="4.375" style="3" customWidth="1"/>
    <col min="57" max="16384" width="9" style="3"/>
  </cols>
  <sheetData>
    <row r="1" spans="1:52" x14ac:dyDescent="0.15"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T1" s="4" t="str">
        <f>+'道場建設㈱請求書(原本) (打込用) '!AT1</f>
        <v>-(消費税10%)</v>
      </c>
      <c r="AU1" s="3" t="str">
        <f>+'道場建設㈱請求書(原本) (打込用) '!AU1</f>
        <v>10%対象額</v>
      </c>
      <c r="AV1" s="3" t="str">
        <f>+'道場建設㈱請求書(原本) (打込用) '!AV1</f>
        <v>10%消費税</v>
      </c>
    </row>
    <row r="2" spans="1:52" ht="64.5" customHeight="1" x14ac:dyDescent="0.15"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T2" s="5">
        <f>+'道場建設㈱請求書(原本) (打込用) '!AT2</f>
        <v>0.1</v>
      </c>
      <c r="AU2" s="3" t="str">
        <f>+'道場建設㈱請求書(原本) (打込用) '!AU2</f>
        <v>8%対象額</v>
      </c>
      <c r="AV2" s="3" t="str">
        <f>+'道場建設㈱請求書(原本) (打込用) '!AV2</f>
        <v>8%消費税</v>
      </c>
    </row>
    <row r="3" spans="1:52" x14ac:dyDescent="0.15"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</row>
    <row r="4" spans="1:52" x14ac:dyDescent="0.15"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</row>
    <row r="6" spans="1:52" ht="18" customHeight="1" x14ac:dyDescent="0.15">
      <c r="AM6" s="6" t="str">
        <f>+'道場建設㈱請求書(原本) (打込用) '!AM13</f>
        <v>2023年11月版</v>
      </c>
    </row>
    <row r="7" spans="1:52" ht="36" customHeight="1" x14ac:dyDescent="0.15">
      <c r="A7" s="2" t="s">
        <v>36</v>
      </c>
      <c r="J7" s="7"/>
      <c r="K7" s="7"/>
      <c r="L7" s="7"/>
      <c r="M7" s="148" t="s">
        <v>44</v>
      </c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203" t="s">
        <v>15</v>
      </c>
      <c r="AE7" s="203"/>
      <c r="AF7" s="1"/>
      <c r="AG7" s="8" t="s">
        <v>14</v>
      </c>
      <c r="AH7" s="1"/>
      <c r="AI7" s="9" t="s">
        <v>13</v>
      </c>
      <c r="AJ7" s="9">
        <f>+'道場建設㈱請求書(原本) (打込用) '!AJ14</f>
        <v>20</v>
      </c>
      <c r="AK7" s="10" t="s">
        <v>12</v>
      </c>
      <c r="AL7" s="204" t="s">
        <v>11</v>
      </c>
      <c r="AM7" s="204"/>
      <c r="AR7" s="11"/>
      <c r="AT7" s="4"/>
    </row>
    <row r="8" spans="1:52" ht="22.5" customHeight="1" x14ac:dyDescent="0.15">
      <c r="J8" s="12"/>
      <c r="K8" s="12"/>
      <c r="L8" s="13"/>
      <c r="M8" s="13"/>
      <c r="N8" s="13"/>
      <c r="O8" s="13"/>
      <c r="P8" s="13"/>
      <c r="Q8" s="13"/>
      <c r="R8" s="13"/>
      <c r="S8" s="14"/>
      <c r="AD8" s="150"/>
      <c r="AE8" s="150"/>
      <c r="AF8" s="11"/>
      <c r="AH8" s="11"/>
      <c r="AJ8" s="11"/>
      <c r="AL8" s="151"/>
      <c r="AM8" s="151"/>
      <c r="AR8" s="15"/>
      <c r="AT8" s="4"/>
    </row>
    <row r="9" spans="1:52" ht="22.5" customHeight="1" x14ac:dyDescent="0.15">
      <c r="K9" s="16"/>
      <c r="L9" s="16"/>
      <c r="M9" s="14"/>
      <c r="N9" s="14"/>
      <c r="O9" s="14"/>
      <c r="P9" s="14"/>
      <c r="Q9" s="14"/>
      <c r="R9" s="14"/>
      <c r="S9" s="14"/>
      <c r="T9" s="14"/>
      <c r="X9" s="108" t="s">
        <v>0</v>
      </c>
      <c r="Y9" s="109"/>
      <c r="Z9" s="110"/>
      <c r="AA9" s="228"/>
      <c r="AB9" s="229"/>
      <c r="AC9" s="229"/>
      <c r="AD9" s="229"/>
      <c r="AE9" s="229"/>
      <c r="AF9" s="229"/>
      <c r="AG9" s="229"/>
      <c r="AH9" s="230"/>
      <c r="AI9" s="113" t="s">
        <v>16</v>
      </c>
      <c r="AJ9" s="115"/>
      <c r="AK9" s="209"/>
      <c r="AL9" s="209"/>
      <c r="AM9" s="210"/>
    </row>
    <row r="10" spans="1:52" ht="22.5" customHeight="1" x14ac:dyDescent="0.15">
      <c r="K10" s="16"/>
      <c r="L10" s="16"/>
      <c r="M10" s="16"/>
      <c r="N10" s="16"/>
      <c r="O10" s="164"/>
      <c r="P10" s="164"/>
      <c r="Q10" s="208" t="s">
        <v>18</v>
      </c>
      <c r="R10" s="208"/>
      <c r="S10" s="17"/>
      <c r="X10" s="130" t="s">
        <v>29</v>
      </c>
      <c r="Y10" s="131"/>
      <c r="Z10" s="132"/>
      <c r="AA10" s="18" t="s">
        <v>30</v>
      </c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2"/>
    </row>
    <row r="11" spans="1:52" ht="22.5" customHeight="1" x14ac:dyDescent="0.15">
      <c r="L11" s="19"/>
      <c r="M11" s="19"/>
      <c r="N11" s="19"/>
      <c r="X11" s="145" t="s">
        <v>1</v>
      </c>
      <c r="Y11" s="146"/>
      <c r="Z11" s="147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0"/>
    </row>
    <row r="12" spans="1:52" ht="22.5" customHeight="1" x14ac:dyDescent="0.15">
      <c r="G12" s="21"/>
      <c r="H12" s="21"/>
      <c r="I12" s="21"/>
      <c r="J12" s="21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45" t="s">
        <v>2</v>
      </c>
      <c r="Y12" s="146"/>
      <c r="Z12" s="147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20" t="s">
        <v>31</v>
      </c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1"/>
    </row>
    <row r="13" spans="1:52" ht="22.5" customHeight="1" x14ac:dyDescent="0.2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192" t="s">
        <v>38</v>
      </c>
      <c r="Y13" s="193"/>
      <c r="Z13" s="194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25"/>
      <c r="AN13" s="26"/>
      <c r="AO13" s="26"/>
      <c r="AP13" s="26"/>
      <c r="AQ13" s="26"/>
      <c r="AR13" s="27"/>
      <c r="AS13" s="27"/>
      <c r="AT13" s="27"/>
      <c r="AU13" s="27"/>
      <c r="AV13" s="27"/>
      <c r="AW13" s="27"/>
      <c r="AX13" s="27"/>
      <c r="AY13" s="27"/>
      <c r="AZ13" s="21"/>
    </row>
    <row r="14" spans="1:52" ht="22.5" customHeight="1" x14ac:dyDescent="0.2">
      <c r="B14" s="191" t="s">
        <v>17</v>
      </c>
      <c r="C14" s="191"/>
      <c r="D14" s="191"/>
      <c r="E14" s="191"/>
      <c r="F14" s="191"/>
      <c r="G14" s="191"/>
      <c r="H14" s="191"/>
      <c r="I14" s="191"/>
      <c r="J14" s="191"/>
      <c r="K14" s="19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4"/>
      <c r="X14" s="108" t="s">
        <v>7</v>
      </c>
      <c r="Y14" s="109"/>
      <c r="Z14" s="110"/>
      <c r="AA14" s="266"/>
      <c r="AB14" s="267"/>
      <c r="AC14" s="267"/>
      <c r="AD14" s="267"/>
      <c r="AE14" s="267"/>
      <c r="AF14" s="113" t="s">
        <v>9</v>
      </c>
      <c r="AG14" s="114"/>
      <c r="AH14" s="115"/>
      <c r="AI14" s="266"/>
      <c r="AJ14" s="267"/>
      <c r="AK14" s="267"/>
      <c r="AL14" s="267"/>
      <c r="AM14" s="268"/>
      <c r="AN14" s="26"/>
      <c r="AO14" s="29"/>
      <c r="AP14" s="29"/>
      <c r="AQ14" s="29"/>
      <c r="AR14" s="30"/>
      <c r="AS14" s="30"/>
      <c r="AT14" s="30"/>
      <c r="AU14" s="30"/>
      <c r="AV14" s="30"/>
      <c r="AW14" s="30"/>
      <c r="AX14" s="30"/>
      <c r="AY14" s="30"/>
      <c r="AZ14" s="21"/>
    </row>
    <row r="15" spans="1:52" ht="22.5" customHeight="1" x14ac:dyDescent="0.15">
      <c r="B15" s="248"/>
      <c r="C15" s="248"/>
      <c r="D15" s="248"/>
      <c r="E15" s="248"/>
      <c r="F15" s="248"/>
      <c r="G15" s="248"/>
      <c r="H15" s="248"/>
      <c r="I15" s="248"/>
      <c r="J15" s="248"/>
      <c r="K15" s="226" t="s">
        <v>21</v>
      </c>
      <c r="L15" s="31"/>
      <c r="M15" s="243" t="str">
        <f>+$AU$1</f>
        <v>10%対象額</v>
      </c>
      <c r="N15" s="244"/>
      <c r="O15" s="244"/>
      <c r="P15" s="245"/>
      <c r="Q15" s="245"/>
      <c r="R15" s="245"/>
      <c r="S15" s="245"/>
      <c r="T15" s="245"/>
      <c r="U15" s="245"/>
      <c r="V15" s="246"/>
      <c r="W15" s="33"/>
      <c r="X15" s="108" t="s">
        <v>8</v>
      </c>
      <c r="Y15" s="109"/>
      <c r="Z15" s="110"/>
      <c r="AA15" s="272"/>
      <c r="AB15" s="273"/>
      <c r="AC15" s="273"/>
      <c r="AD15" s="273"/>
      <c r="AE15" s="274"/>
      <c r="AF15" s="113" t="s">
        <v>10</v>
      </c>
      <c r="AG15" s="114"/>
      <c r="AH15" s="115"/>
      <c r="AI15" s="266"/>
      <c r="AJ15" s="267"/>
      <c r="AK15" s="267"/>
      <c r="AL15" s="267"/>
      <c r="AM15" s="268"/>
      <c r="AR15" s="34"/>
      <c r="AS15" s="34"/>
      <c r="AT15" s="34"/>
      <c r="AU15" s="34"/>
      <c r="AV15" s="34"/>
      <c r="AW15" s="34"/>
      <c r="AX15" s="34"/>
      <c r="AY15" s="34"/>
      <c r="AZ15" s="21"/>
    </row>
    <row r="16" spans="1:52" ht="22.5" customHeight="1" thickBot="1" x14ac:dyDescent="0.2">
      <c r="B16" s="249"/>
      <c r="C16" s="249"/>
      <c r="D16" s="249"/>
      <c r="E16" s="249"/>
      <c r="F16" s="249"/>
      <c r="G16" s="249"/>
      <c r="H16" s="249"/>
      <c r="I16" s="249"/>
      <c r="J16" s="249"/>
      <c r="K16" s="227"/>
      <c r="M16" s="243" t="str">
        <f>+$AV$1</f>
        <v>10%消費税</v>
      </c>
      <c r="N16" s="244"/>
      <c r="O16" s="244"/>
      <c r="P16" s="245"/>
      <c r="Q16" s="245"/>
      <c r="R16" s="245"/>
      <c r="S16" s="245"/>
      <c r="T16" s="245"/>
      <c r="U16" s="245"/>
      <c r="V16" s="246"/>
      <c r="W16" s="33"/>
      <c r="X16" s="108" t="s">
        <v>19</v>
      </c>
      <c r="Y16" s="109"/>
      <c r="Z16" s="110"/>
      <c r="AA16" s="269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1"/>
      <c r="AN16" s="35"/>
      <c r="AO16" s="35"/>
      <c r="AP16" s="35"/>
      <c r="AQ16" s="35"/>
      <c r="AR16" s="36"/>
      <c r="AS16" s="36"/>
      <c r="AT16" s="36"/>
      <c r="AU16" s="36"/>
      <c r="AV16" s="36"/>
      <c r="AW16" s="36"/>
      <c r="AX16" s="36"/>
      <c r="AY16" s="36"/>
      <c r="AZ16" s="21"/>
    </row>
    <row r="17" spans="1:46" ht="25.5" customHeight="1" thickTop="1" thickBot="1" x14ac:dyDescent="0.2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11"/>
      <c r="AO17" s="11"/>
      <c r="AP17" s="11"/>
    </row>
    <row r="18" spans="1:46" ht="25.5" customHeight="1" thickTop="1" x14ac:dyDescent="0.15">
      <c r="B18" s="205" t="s">
        <v>63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7"/>
      <c r="Q18" s="250" t="s">
        <v>28</v>
      </c>
      <c r="R18" s="206"/>
      <c r="S18" s="206"/>
      <c r="T18" s="206"/>
      <c r="U18" s="206"/>
      <c r="V18" s="206"/>
      <c r="W18" s="251"/>
      <c r="X18" s="40"/>
      <c r="Y18" s="41" t="s">
        <v>74</v>
      </c>
      <c r="Z18" s="41"/>
      <c r="AA18" s="41"/>
      <c r="AB18" s="41"/>
      <c r="AC18" s="41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31"/>
      <c r="AO18" s="31"/>
      <c r="AP18" s="11"/>
      <c r="AQ18" s="11"/>
      <c r="AR18" s="11"/>
    </row>
    <row r="19" spans="1:46" ht="25.5" customHeight="1" x14ac:dyDescent="0.15">
      <c r="A19" s="2" t="str">
        <f>+A56</f>
        <v>１枚目</v>
      </c>
      <c r="B19" s="261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3"/>
      <c r="Q19" s="165" t="s">
        <v>22</v>
      </c>
      <c r="R19" s="166"/>
      <c r="S19" s="166"/>
      <c r="T19" s="166"/>
      <c r="U19" s="166"/>
      <c r="V19" s="166"/>
      <c r="W19" s="43" t="s">
        <v>21</v>
      </c>
      <c r="X19" s="44"/>
      <c r="Y19" s="45" t="s">
        <v>75</v>
      </c>
      <c r="Z19" s="45"/>
      <c r="AA19" s="45"/>
      <c r="AB19" s="45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7"/>
      <c r="AO19" s="47"/>
    </row>
    <row r="20" spans="1:46" ht="25.5" customHeight="1" x14ac:dyDescent="0.15">
      <c r="A20" s="2" t="str">
        <f>+A82</f>
        <v>2枚目</v>
      </c>
      <c r="B20" s="261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3"/>
      <c r="Q20" s="165" t="s">
        <v>22</v>
      </c>
      <c r="R20" s="166"/>
      <c r="S20" s="166"/>
      <c r="T20" s="166"/>
      <c r="U20" s="166"/>
      <c r="V20" s="166"/>
      <c r="W20" s="43" t="s">
        <v>21</v>
      </c>
      <c r="X20" s="44"/>
      <c r="Y20" s="45" t="s">
        <v>70</v>
      </c>
      <c r="Z20" s="45"/>
      <c r="AA20" s="45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7"/>
      <c r="AO20" s="47"/>
    </row>
    <row r="21" spans="1:46" ht="25.5" customHeight="1" x14ac:dyDescent="0.15">
      <c r="A21" s="2" t="str">
        <f>+A108</f>
        <v>3枚目</v>
      </c>
      <c r="B21" s="261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3"/>
      <c r="Q21" s="165" t="s">
        <v>22</v>
      </c>
      <c r="R21" s="166"/>
      <c r="S21" s="166"/>
      <c r="T21" s="166"/>
      <c r="U21" s="166"/>
      <c r="V21" s="166"/>
      <c r="W21" s="43" t="s">
        <v>21</v>
      </c>
      <c r="X21" s="44"/>
      <c r="Y21" s="45" t="s">
        <v>71</v>
      </c>
      <c r="Z21" s="45"/>
      <c r="AA21" s="45"/>
      <c r="AB21" s="45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7"/>
      <c r="AO21" s="47"/>
    </row>
    <row r="22" spans="1:46" ht="25.5" customHeight="1" x14ac:dyDescent="0.15">
      <c r="A22" s="2" t="str">
        <f>+A134</f>
        <v>4枚目</v>
      </c>
      <c r="B22" s="261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3"/>
      <c r="Q22" s="165" t="s">
        <v>22</v>
      </c>
      <c r="R22" s="166"/>
      <c r="S22" s="166"/>
      <c r="T22" s="166"/>
      <c r="U22" s="166"/>
      <c r="V22" s="166"/>
      <c r="W22" s="43" t="s">
        <v>21</v>
      </c>
      <c r="X22" s="44"/>
      <c r="Y22" s="45" t="s">
        <v>72</v>
      </c>
      <c r="Z22" s="45"/>
      <c r="AA22" s="45"/>
      <c r="AB22" s="45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7"/>
      <c r="AO22" s="47"/>
    </row>
    <row r="23" spans="1:46" ht="25.5" customHeight="1" x14ac:dyDescent="0.15">
      <c r="A23" s="2" t="str">
        <f>+A160</f>
        <v>5枚目</v>
      </c>
      <c r="B23" s="261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3"/>
      <c r="Q23" s="165" t="s">
        <v>22</v>
      </c>
      <c r="R23" s="166"/>
      <c r="S23" s="166"/>
      <c r="T23" s="166"/>
      <c r="U23" s="166"/>
      <c r="V23" s="166"/>
      <c r="W23" s="43" t="s">
        <v>21</v>
      </c>
      <c r="X23" s="44"/>
      <c r="AN23" s="47"/>
      <c r="AO23" s="47"/>
    </row>
    <row r="24" spans="1:46" ht="25.5" customHeight="1" x14ac:dyDescent="0.15">
      <c r="A24" s="2" t="str">
        <f>+A186</f>
        <v>6枚目</v>
      </c>
      <c r="B24" s="261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3"/>
      <c r="Q24" s="165" t="s">
        <v>22</v>
      </c>
      <c r="R24" s="166"/>
      <c r="S24" s="166"/>
      <c r="T24" s="166"/>
      <c r="U24" s="166"/>
      <c r="V24" s="166"/>
      <c r="W24" s="43" t="s">
        <v>21</v>
      </c>
      <c r="X24" s="44"/>
      <c r="Y24" s="45" t="s">
        <v>73</v>
      </c>
      <c r="Z24" s="45"/>
      <c r="AA24" s="45"/>
      <c r="AB24" s="45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7"/>
      <c r="AO24" s="47"/>
    </row>
    <row r="25" spans="1:46" ht="25.5" customHeight="1" x14ac:dyDescent="0.15">
      <c r="A25" s="2" t="str">
        <f>+A212</f>
        <v>7枚目</v>
      </c>
      <c r="B25" s="261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3"/>
      <c r="Q25" s="165" t="s">
        <v>22</v>
      </c>
      <c r="R25" s="166"/>
      <c r="S25" s="166"/>
      <c r="T25" s="166"/>
      <c r="U25" s="166"/>
      <c r="V25" s="166"/>
      <c r="W25" s="43" t="s">
        <v>21</v>
      </c>
      <c r="X25" s="44"/>
      <c r="Y25" s="48" t="s">
        <v>77</v>
      </c>
      <c r="Z25" s="85" t="s">
        <v>83</v>
      </c>
      <c r="AA25" s="49"/>
      <c r="AB25" s="49"/>
      <c r="AC25" s="50"/>
      <c r="AD25" s="50"/>
      <c r="AE25" s="50"/>
      <c r="AF25" s="50"/>
      <c r="AG25" s="50"/>
      <c r="AH25" s="50"/>
      <c r="AI25" s="50"/>
      <c r="AJ25" s="50"/>
      <c r="AK25" s="46"/>
      <c r="AL25" s="46"/>
      <c r="AM25" s="46"/>
      <c r="AN25" s="47"/>
      <c r="AO25" s="47"/>
    </row>
    <row r="26" spans="1:46" ht="25.5" customHeight="1" x14ac:dyDescent="0.15">
      <c r="A26" s="2" t="str">
        <f>+A238</f>
        <v>8枚目</v>
      </c>
      <c r="B26" s="261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3"/>
      <c r="Q26" s="165" t="s">
        <v>22</v>
      </c>
      <c r="R26" s="166"/>
      <c r="S26" s="166"/>
      <c r="T26" s="166"/>
      <c r="U26" s="166"/>
      <c r="V26" s="166"/>
      <c r="W26" s="43" t="s">
        <v>21</v>
      </c>
      <c r="X26" s="44"/>
      <c r="Y26" s="45" t="s">
        <v>78</v>
      </c>
      <c r="Z26" s="45" t="s">
        <v>79</v>
      </c>
      <c r="AA26" s="45"/>
      <c r="AB26" s="45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7"/>
      <c r="AO26" s="47"/>
    </row>
    <row r="27" spans="1:46" ht="25.5" customHeight="1" x14ac:dyDescent="0.15">
      <c r="A27" s="2" t="str">
        <f>+A264</f>
        <v>9枚目</v>
      </c>
      <c r="B27" s="261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3"/>
      <c r="Q27" s="165" t="s">
        <v>22</v>
      </c>
      <c r="R27" s="166"/>
      <c r="S27" s="166"/>
      <c r="T27" s="166"/>
      <c r="U27" s="166"/>
      <c r="V27" s="166"/>
      <c r="W27" s="43" t="s">
        <v>21</v>
      </c>
      <c r="X27" s="44"/>
      <c r="Y27" s="45" t="s">
        <v>80</v>
      </c>
      <c r="Z27" s="45" t="s">
        <v>81</v>
      </c>
      <c r="AA27" s="45"/>
      <c r="AB27" s="45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7"/>
      <c r="AO27" s="47"/>
    </row>
    <row r="28" spans="1:46" ht="25.5" customHeight="1" x14ac:dyDescent="0.15">
      <c r="A28" s="2" t="str">
        <f>+A290</f>
        <v>10枚目</v>
      </c>
      <c r="B28" s="261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3"/>
      <c r="Q28" s="165" t="s">
        <v>22</v>
      </c>
      <c r="R28" s="166"/>
      <c r="S28" s="166"/>
      <c r="T28" s="166"/>
      <c r="U28" s="166"/>
      <c r="V28" s="166"/>
      <c r="W28" s="43" t="s">
        <v>21</v>
      </c>
      <c r="X28" s="44"/>
      <c r="Y28" s="45"/>
      <c r="Z28" s="45" t="s">
        <v>82</v>
      </c>
      <c r="AA28" s="45"/>
      <c r="AB28" s="45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7"/>
      <c r="AO28" s="47"/>
    </row>
    <row r="29" spans="1:46" ht="25.5" customHeight="1" thickBot="1" x14ac:dyDescent="0.2">
      <c r="B29" s="167" t="s">
        <v>43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9"/>
      <c r="Q29" s="170" t="s">
        <v>22</v>
      </c>
      <c r="R29" s="171"/>
      <c r="S29" s="171"/>
      <c r="T29" s="171"/>
      <c r="U29" s="171"/>
      <c r="V29" s="171"/>
      <c r="W29" s="51" t="s">
        <v>21</v>
      </c>
      <c r="X29" s="44"/>
      <c r="Y29" s="45"/>
      <c r="Z29" s="45"/>
      <c r="AA29" s="45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7"/>
      <c r="AO29" s="47"/>
    </row>
    <row r="30" spans="1:46" ht="7.5" customHeight="1" thickTop="1" x14ac:dyDescent="0.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81"/>
      <c r="R30" s="81"/>
      <c r="S30" s="81"/>
      <c r="T30" s="81"/>
      <c r="U30" s="81"/>
      <c r="V30" s="81"/>
      <c r="W30" s="47"/>
      <c r="X30" s="82"/>
      <c r="Y30" s="45"/>
      <c r="Z30" s="45"/>
      <c r="AA30" s="45"/>
      <c r="AB30" s="45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7"/>
      <c r="AO30" s="47"/>
    </row>
    <row r="31" spans="1:46" ht="18" customHeight="1" x14ac:dyDescent="0.15">
      <c r="AM31" s="77" t="str">
        <f>+$AM$6</f>
        <v>2023年11月版</v>
      </c>
    </row>
    <row r="32" spans="1:46" ht="36" customHeight="1" x14ac:dyDescent="0.15">
      <c r="A32" s="2" t="s">
        <v>62</v>
      </c>
      <c r="J32" s="7"/>
      <c r="K32" s="7"/>
      <c r="L32" s="7"/>
      <c r="M32" s="7"/>
      <c r="N32" s="202" t="s">
        <v>42</v>
      </c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7"/>
      <c r="AD32" s="203" t="str">
        <f>+AD7</f>
        <v>令和</v>
      </c>
      <c r="AE32" s="203"/>
      <c r="AF32" s="9"/>
      <c r="AG32" s="8" t="s">
        <v>14</v>
      </c>
      <c r="AH32" s="9"/>
      <c r="AI32" s="9" t="s">
        <v>13</v>
      </c>
      <c r="AJ32" s="9">
        <v>20</v>
      </c>
      <c r="AK32" s="10" t="s">
        <v>12</v>
      </c>
      <c r="AL32" s="204" t="s">
        <v>11</v>
      </c>
      <c r="AM32" s="204"/>
      <c r="AR32" s="11"/>
      <c r="AT32" s="4"/>
    </row>
    <row r="33" spans="1:53" ht="22.5" customHeight="1" x14ac:dyDescent="0.15">
      <c r="J33" s="12"/>
      <c r="K33" s="12"/>
      <c r="L33" s="13"/>
      <c r="M33" s="13"/>
      <c r="N33" s="13"/>
      <c r="O33" s="13"/>
      <c r="P33" s="13"/>
      <c r="Q33" s="13"/>
      <c r="R33" s="13"/>
      <c r="S33" s="14"/>
      <c r="AD33" s="150"/>
      <c r="AE33" s="150"/>
      <c r="AF33" s="11"/>
      <c r="AH33" s="11"/>
      <c r="AJ33" s="11"/>
      <c r="AL33" s="151"/>
      <c r="AM33" s="151"/>
      <c r="AR33" s="15"/>
      <c r="AT33" s="4"/>
    </row>
    <row r="34" spans="1:53" ht="22.5" customHeight="1" x14ac:dyDescent="0.15">
      <c r="K34" s="16"/>
      <c r="L34" s="16"/>
      <c r="M34" s="14"/>
      <c r="N34" s="14"/>
      <c r="O34" s="14"/>
      <c r="P34" s="14"/>
      <c r="Q34" s="14"/>
      <c r="R34" s="14"/>
      <c r="S34" s="14"/>
      <c r="T34" s="14"/>
      <c r="X34" s="108" t="s">
        <v>0</v>
      </c>
      <c r="Y34" s="109"/>
      <c r="Z34" s="110"/>
      <c r="AA34" s="211"/>
      <c r="AB34" s="212"/>
      <c r="AC34" s="212"/>
      <c r="AD34" s="212"/>
      <c r="AE34" s="212"/>
      <c r="AF34" s="212"/>
      <c r="AG34" s="212"/>
      <c r="AH34" s="213"/>
      <c r="AI34" s="113" t="s">
        <v>16</v>
      </c>
      <c r="AJ34" s="115"/>
      <c r="AK34" s="264"/>
      <c r="AL34" s="209"/>
      <c r="AM34" s="210"/>
    </row>
    <row r="35" spans="1:53" ht="22.5" customHeight="1" x14ac:dyDescent="0.15">
      <c r="K35" s="16"/>
      <c r="L35" s="16"/>
      <c r="M35" s="16"/>
      <c r="N35" s="16"/>
      <c r="O35" s="164"/>
      <c r="P35" s="164"/>
      <c r="Q35" s="208" t="s">
        <v>18</v>
      </c>
      <c r="R35" s="208"/>
      <c r="S35" s="17"/>
      <c r="X35" s="130" t="s">
        <v>29</v>
      </c>
      <c r="Y35" s="131"/>
      <c r="Z35" s="132"/>
      <c r="AA35" s="18" t="s">
        <v>30</v>
      </c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4"/>
    </row>
    <row r="36" spans="1:53" ht="22.5" customHeight="1" x14ac:dyDescent="0.15">
      <c r="L36" s="19"/>
      <c r="M36" s="19"/>
      <c r="N36" s="19"/>
      <c r="X36" s="145" t="s">
        <v>1</v>
      </c>
      <c r="Y36" s="146"/>
      <c r="Z36" s="147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52"/>
    </row>
    <row r="37" spans="1:53" ht="22.5" customHeight="1" x14ac:dyDescent="0.15">
      <c r="G37" s="21"/>
      <c r="H37" s="21"/>
      <c r="I37" s="21"/>
      <c r="J37" s="21"/>
      <c r="K37" s="21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145" t="s">
        <v>2</v>
      </c>
      <c r="Y37" s="146"/>
      <c r="Z37" s="147"/>
      <c r="AA37" s="160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20" t="s">
        <v>31</v>
      </c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1"/>
    </row>
    <row r="38" spans="1:53" ht="22.5" customHeight="1" x14ac:dyDescent="0.2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192" t="s">
        <v>38</v>
      </c>
      <c r="Y38" s="193"/>
      <c r="Z38" s="194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25"/>
      <c r="AN38" s="26"/>
      <c r="AO38" s="26"/>
      <c r="AP38" s="26"/>
      <c r="AQ38" s="26"/>
      <c r="AR38" s="27"/>
      <c r="AS38" s="27"/>
      <c r="AT38" s="27"/>
      <c r="AU38" s="27"/>
      <c r="AV38" s="27"/>
      <c r="AW38" s="27"/>
      <c r="AX38" s="27"/>
      <c r="AY38" s="27"/>
      <c r="AZ38" s="21"/>
    </row>
    <row r="39" spans="1:53" ht="22.5" customHeight="1" x14ac:dyDescent="0.2">
      <c r="B39" s="191" t="s">
        <v>17</v>
      </c>
      <c r="C39" s="191"/>
      <c r="D39" s="191"/>
      <c r="E39" s="191"/>
      <c r="F39" s="191"/>
      <c r="G39" s="191"/>
      <c r="H39" s="191"/>
      <c r="I39" s="191"/>
      <c r="J39" s="191"/>
      <c r="K39" s="19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4"/>
      <c r="X39" s="108" t="s">
        <v>7</v>
      </c>
      <c r="Y39" s="109"/>
      <c r="Z39" s="110"/>
      <c r="AA39" s="182"/>
      <c r="AB39" s="183"/>
      <c r="AC39" s="183"/>
      <c r="AD39" s="183"/>
      <c r="AE39" s="183"/>
      <c r="AF39" s="113" t="s">
        <v>9</v>
      </c>
      <c r="AG39" s="114"/>
      <c r="AH39" s="115"/>
      <c r="AI39" s="182"/>
      <c r="AJ39" s="183"/>
      <c r="AK39" s="183"/>
      <c r="AL39" s="183"/>
      <c r="AM39" s="184"/>
      <c r="AN39" s="26"/>
      <c r="AO39" s="29"/>
      <c r="AP39" s="29"/>
      <c r="AQ39" s="29"/>
      <c r="AR39" s="30"/>
      <c r="AS39" s="30"/>
      <c r="AT39" s="30"/>
      <c r="AU39" s="30"/>
      <c r="AV39" s="30"/>
      <c r="AW39" s="30"/>
      <c r="AX39" s="30"/>
      <c r="AY39" s="30"/>
      <c r="AZ39" s="21"/>
    </row>
    <row r="40" spans="1:53" ht="22.5" customHeight="1" x14ac:dyDescent="0.15">
      <c r="B40" s="248"/>
      <c r="C40" s="248"/>
      <c r="D40" s="248"/>
      <c r="E40" s="248"/>
      <c r="F40" s="248"/>
      <c r="G40" s="248"/>
      <c r="H40" s="248"/>
      <c r="I40" s="248"/>
      <c r="J40" s="248"/>
      <c r="K40" s="226" t="s">
        <v>21</v>
      </c>
      <c r="L40" s="31"/>
      <c r="M40" s="243" t="str">
        <f>+$AU$1</f>
        <v>10%対象額</v>
      </c>
      <c r="N40" s="244"/>
      <c r="O40" s="244"/>
      <c r="P40" s="245"/>
      <c r="Q40" s="245"/>
      <c r="R40" s="245"/>
      <c r="S40" s="245"/>
      <c r="T40" s="245"/>
      <c r="U40" s="245"/>
      <c r="V40" s="246"/>
      <c r="W40" s="33"/>
      <c r="X40" s="108" t="s">
        <v>8</v>
      </c>
      <c r="Y40" s="109"/>
      <c r="Z40" s="110"/>
      <c r="AA40" s="113"/>
      <c r="AB40" s="114"/>
      <c r="AC40" s="114"/>
      <c r="AD40" s="114"/>
      <c r="AE40" s="115"/>
      <c r="AF40" s="113" t="s">
        <v>10</v>
      </c>
      <c r="AG40" s="114"/>
      <c r="AH40" s="115"/>
      <c r="AI40" s="182"/>
      <c r="AJ40" s="183"/>
      <c r="AK40" s="183"/>
      <c r="AL40" s="183"/>
      <c r="AM40" s="184"/>
      <c r="AR40" s="34"/>
      <c r="AS40" s="34"/>
      <c r="AT40" s="34"/>
      <c r="AU40" s="34"/>
      <c r="AV40" s="34"/>
      <c r="AW40" s="34"/>
      <c r="AX40" s="34"/>
      <c r="AY40" s="34"/>
      <c r="AZ40" s="21"/>
    </row>
    <row r="41" spans="1:53" ht="22.5" customHeight="1" thickBot="1" x14ac:dyDescent="0.2">
      <c r="B41" s="249"/>
      <c r="C41" s="249"/>
      <c r="D41" s="249"/>
      <c r="E41" s="249"/>
      <c r="F41" s="249"/>
      <c r="G41" s="249"/>
      <c r="H41" s="249"/>
      <c r="I41" s="249"/>
      <c r="J41" s="249"/>
      <c r="K41" s="227"/>
      <c r="M41" s="243" t="str">
        <f>+$AV$1</f>
        <v>10%消費税</v>
      </c>
      <c r="N41" s="244"/>
      <c r="O41" s="244"/>
      <c r="P41" s="245"/>
      <c r="Q41" s="245"/>
      <c r="R41" s="245"/>
      <c r="S41" s="245"/>
      <c r="T41" s="245"/>
      <c r="U41" s="245"/>
      <c r="V41" s="246"/>
      <c r="W41" s="33"/>
      <c r="X41" s="108" t="s">
        <v>19</v>
      </c>
      <c r="Y41" s="109"/>
      <c r="Z41" s="110"/>
      <c r="AA41" s="196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8"/>
      <c r="AN41" s="35"/>
      <c r="AO41" s="35"/>
      <c r="AP41" s="35"/>
      <c r="AQ41" s="35"/>
      <c r="AR41" s="36"/>
      <c r="AS41" s="36"/>
      <c r="AT41" s="36"/>
      <c r="AU41" s="36"/>
      <c r="AV41" s="36"/>
      <c r="AW41" s="36"/>
      <c r="AX41" s="36"/>
      <c r="AY41" s="36"/>
      <c r="AZ41" s="21"/>
    </row>
    <row r="42" spans="1:53" ht="25.5" customHeight="1" thickTop="1" thickBot="1" x14ac:dyDescent="0.2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11"/>
      <c r="AO42" s="11"/>
      <c r="AP42" s="11"/>
    </row>
    <row r="43" spans="1:53" ht="25.5" customHeight="1" thickTop="1" x14ac:dyDescent="0.15">
      <c r="B43" s="205" t="s">
        <v>63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7"/>
      <c r="Q43" s="185" t="s">
        <v>28</v>
      </c>
      <c r="R43" s="185"/>
      <c r="S43" s="185"/>
      <c r="T43" s="185"/>
      <c r="U43" s="185"/>
      <c r="V43" s="185"/>
      <c r="W43" s="185"/>
      <c r="X43" s="187" t="s">
        <v>27</v>
      </c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9"/>
      <c r="AN43" s="31"/>
      <c r="AW43" s="31"/>
      <c r="AX43" s="31"/>
      <c r="AY43" s="11"/>
      <c r="AZ43" s="11"/>
      <c r="BA43" s="11"/>
    </row>
    <row r="44" spans="1:53" ht="25.5" customHeight="1" x14ac:dyDescent="0.15">
      <c r="A44" s="2" t="str">
        <f>+A56</f>
        <v>１枚目</v>
      </c>
      <c r="B44" s="172">
        <f t="shared" ref="B44:B53" si="0">+B19</f>
        <v>0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4"/>
      <c r="Q44" s="165" t="str">
        <f t="shared" ref="Q44:Q53" si="1">+Q19</f>
        <v>　　,　　　,　　　</v>
      </c>
      <c r="R44" s="166"/>
      <c r="S44" s="166"/>
      <c r="T44" s="166"/>
      <c r="U44" s="166"/>
      <c r="V44" s="166"/>
      <c r="W44" s="186"/>
      <c r="X44" s="190"/>
      <c r="Y44" s="190"/>
      <c r="Z44" s="190"/>
      <c r="AA44" s="190"/>
      <c r="AB44" s="190"/>
      <c r="AC44" s="190"/>
      <c r="AD44" s="190"/>
      <c r="AE44" s="176" t="s">
        <v>22</v>
      </c>
      <c r="AF44" s="177"/>
      <c r="AG44" s="177"/>
      <c r="AH44" s="177"/>
      <c r="AI44" s="177"/>
      <c r="AJ44" s="177"/>
      <c r="AK44" s="177"/>
      <c r="AL44" s="177"/>
      <c r="AM44" s="178"/>
      <c r="AN44" s="47"/>
      <c r="AO44" s="46"/>
      <c r="AP44" s="46"/>
      <c r="AQ44" s="46"/>
      <c r="AR44" s="46"/>
      <c r="AS44" s="46"/>
      <c r="AT44" s="46"/>
      <c r="AU44" s="46"/>
      <c r="AV44" s="46"/>
      <c r="AW44" s="46"/>
    </row>
    <row r="45" spans="1:53" ht="25.5" customHeight="1" x14ac:dyDescent="0.15">
      <c r="A45" s="2" t="str">
        <f>+A82</f>
        <v>2枚目</v>
      </c>
      <c r="B45" s="172">
        <f t="shared" si="0"/>
        <v>0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4"/>
      <c r="Q45" s="165" t="str">
        <f t="shared" si="1"/>
        <v>　　,　　　,　　　</v>
      </c>
      <c r="R45" s="166"/>
      <c r="S45" s="166"/>
      <c r="T45" s="166"/>
      <c r="U45" s="166"/>
      <c r="V45" s="166"/>
      <c r="W45" s="186"/>
      <c r="X45" s="190"/>
      <c r="Y45" s="190"/>
      <c r="Z45" s="190"/>
      <c r="AA45" s="190"/>
      <c r="AB45" s="190"/>
      <c r="AC45" s="190"/>
      <c r="AD45" s="190"/>
      <c r="AE45" s="176" t="s">
        <v>22</v>
      </c>
      <c r="AF45" s="177"/>
      <c r="AG45" s="177"/>
      <c r="AH45" s="177"/>
      <c r="AI45" s="177"/>
      <c r="AJ45" s="177"/>
      <c r="AK45" s="177"/>
      <c r="AL45" s="177"/>
      <c r="AM45" s="178"/>
      <c r="AN45" s="47"/>
      <c r="AO45" s="46"/>
      <c r="AP45" s="46"/>
      <c r="AQ45" s="46"/>
      <c r="AR45" s="46"/>
      <c r="AS45" s="46"/>
      <c r="AT45" s="46"/>
      <c r="AU45" s="46"/>
      <c r="AV45" s="46"/>
      <c r="AW45" s="46"/>
    </row>
    <row r="46" spans="1:53" ht="25.5" customHeight="1" x14ac:dyDescent="0.15">
      <c r="A46" s="2" t="str">
        <f>+A108</f>
        <v>3枚目</v>
      </c>
      <c r="B46" s="172">
        <f t="shared" si="0"/>
        <v>0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4"/>
      <c r="Q46" s="165" t="str">
        <f t="shared" si="1"/>
        <v>　　,　　　,　　　</v>
      </c>
      <c r="R46" s="166"/>
      <c r="S46" s="166"/>
      <c r="T46" s="166"/>
      <c r="U46" s="166"/>
      <c r="V46" s="166"/>
      <c r="W46" s="186"/>
      <c r="X46" s="190"/>
      <c r="Y46" s="190"/>
      <c r="Z46" s="190"/>
      <c r="AA46" s="190"/>
      <c r="AB46" s="190"/>
      <c r="AC46" s="190"/>
      <c r="AD46" s="190"/>
      <c r="AE46" s="176" t="s">
        <v>22</v>
      </c>
      <c r="AF46" s="177"/>
      <c r="AG46" s="177"/>
      <c r="AH46" s="177"/>
      <c r="AI46" s="177"/>
      <c r="AJ46" s="177"/>
      <c r="AK46" s="177"/>
      <c r="AL46" s="177"/>
      <c r="AM46" s="178"/>
      <c r="AN46" s="47"/>
      <c r="AO46" s="46"/>
      <c r="AP46" s="46"/>
      <c r="AQ46" s="46"/>
      <c r="AR46" s="46"/>
      <c r="AS46" s="46"/>
      <c r="AT46" s="46"/>
      <c r="AU46" s="46"/>
      <c r="AV46" s="46"/>
      <c r="AW46" s="46"/>
    </row>
    <row r="47" spans="1:53" ht="25.5" customHeight="1" x14ac:dyDescent="0.15">
      <c r="A47" s="2" t="str">
        <f>+A134</f>
        <v>4枚目</v>
      </c>
      <c r="B47" s="172">
        <f t="shared" si="0"/>
        <v>0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4"/>
      <c r="Q47" s="165" t="str">
        <f t="shared" si="1"/>
        <v>　　,　　　,　　　</v>
      </c>
      <c r="R47" s="166"/>
      <c r="S47" s="166"/>
      <c r="T47" s="166"/>
      <c r="U47" s="166"/>
      <c r="V47" s="166"/>
      <c r="W47" s="186"/>
      <c r="X47" s="190"/>
      <c r="Y47" s="190"/>
      <c r="Z47" s="190"/>
      <c r="AA47" s="190"/>
      <c r="AB47" s="190"/>
      <c r="AC47" s="190"/>
      <c r="AD47" s="190"/>
      <c r="AE47" s="176" t="s">
        <v>22</v>
      </c>
      <c r="AF47" s="177"/>
      <c r="AG47" s="177"/>
      <c r="AH47" s="177"/>
      <c r="AI47" s="177"/>
      <c r="AJ47" s="177"/>
      <c r="AK47" s="177"/>
      <c r="AL47" s="177"/>
      <c r="AM47" s="178"/>
      <c r="AN47" s="47"/>
      <c r="AO47" s="53"/>
      <c r="AP47" s="53"/>
      <c r="AQ47" s="53"/>
      <c r="AR47" s="53"/>
      <c r="AS47" s="46"/>
      <c r="AT47" s="46"/>
      <c r="AU47" s="46"/>
      <c r="AV47" s="46"/>
      <c r="AW47" s="46"/>
    </row>
    <row r="48" spans="1:53" ht="25.5" customHeight="1" x14ac:dyDescent="0.15">
      <c r="A48" s="2" t="str">
        <f>+A160</f>
        <v>5枚目</v>
      </c>
      <c r="B48" s="172">
        <f t="shared" si="0"/>
        <v>0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4"/>
      <c r="Q48" s="165" t="str">
        <f t="shared" si="1"/>
        <v>　　,　　　,　　　</v>
      </c>
      <c r="R48" s="166"/>
      <c r="S48" s="166"/>
      <c r="T48" s="166"/>
      <c r="U48" s="166"/>
      <c r="V48" s="166"/>
      <c r="W48" s="186"/>
      <c r="X48" s="190"/>
      <c r="Y48" s="190"/>
      <c r="Z48" s="190"/>
      <c r="AA48" s="190"/>
      <c r="AB48" s="190"/>
      <c r="AC48" s="190"/>
      <c r="AD48" s="190"/>
      <c r="AE48" s="176" t="s">
        <v>22</v>
      </c>
      <c r="AF48" s="177"/>
      <c r="AG48" s="177"/>
      <c r="AH48" s="177"/>
      <c r="AI48" s="177"/>
      <c r="AJ48" s="177"/>
      <c r="AK48" s="177"/>
      <c r="AL48" s="177"/>
      <c r="AM48" s="178"/>
      <c r="AN48" s="47"/>
      <c r="AO48" s="46"/>
      <c r="AP48" s="46"/>
      <c r="AQ48" s="46"/>
      <c r="AR48" s="46"/>
      <c r="AS48" s="46"/>
      <c r="AT48" s="46"/>
      <c r="AU48" s="46"/>
      <c r="AV48" s="46"/>
      <c r="AW48" s="46"/>
    </row>
    <row r="49" spans="1:50" ht="25.5" customHeight="1" x14ac:dyDescent="0.15">
      <c r="A49" s="2" t="str">
        <f>+A186</f>
        <v>6枚目</v>
      </c>
      <c r="B49" s="172">
        <f t="shared" si="0"/>
        <v>0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4"/>
      <c r="Q49" s="165" t="str">
        <f t="shared" si="1"/>
        <v>　　,　　　,　　　</v>
      </c>
      <c r="R49" s="166"/>
      <c r="S49" s="166"/>
      <c r="T49" s="166"/>
      <c r="U49" s="166"/>
      <c r="V49" s="166"/>
      <c r="W49" s="186"/>
      <c r="X49" s="190"/>
      <c r="Y49" s="190"/>
      <c r="Z49" s="190"/>
      <c r="AA49" s="190"/>
      <c r="AB49" s="190"/>
      <c r="AC49" s="190"/>
      <c r="AD49" s="190"/>
      <c r="AE49" s="176" t="s">
        <v>22</v>
      </c>
      <c r="AF49" s="177"/>
      <c r="AG49" s="177"/>
      <c r="AH49" s="177"/>
      <c r="AI49" s="177"/>
      <c r="AJ49" s="177"/>
      <c r="AK49" s="177"/>
      <c r="AL49" s="177"/>
      <c r="AM49" s="178"/>
      <c r="AN49" s="47"/>
      <c r="AO49" s="54"/>
      <c r="AP49" s="54"/>
      <c r="AQ49" s="54"/>
      <c r="AR49" s="54"/>
      <c r="AS49" s="46"/>
      <c r="AT49" s="46"/>
      <c r="AU49" s="46"/>
      <c r="AV49" s="46"/>
      <c r="AW49" s="47"/>
    </row>
    <row r="50" spans="1:50" ht="25.5" customHeight="1" x14ac:dyDescent="0.15">
      <c r="A50" s="2" t="str">
        <f>+A212</f>
        <v>7枚目</v>
      </c>
      <c r="B50" s="172">
        <f t="shared" si="0"/>
        <v>0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4"/>
      <c r="Q50" s="165" t="str">
        <f t="shared" si="1"/>
        <v>　　,　　　,　　　</v>
      </c>
      <c r="R50" s="166"/>
      <c r="S50" s="166"/>
      <c r="T50" s="166"/>
      <c r="U50" s="166"/>
      <c r="V50" s="166"/>
      <c r="W50" s="186"/>
      <c r="X50" s="190"/>
      <c r="Y50" s="190"/>
      <c r="Z50" s="190"/>
      <c r="AA50" s="190"/>
      <c r="AB50" s="190"/>
      <c r="AC50" s="190"/>
      <c r="AD50" s="190"/>
      <c r="AE50" s="176" t="s">
        <v>22</v>
      </c>
      <c r="AF50" s="177"/>
      <c r="AG50" s="177"/>
      <c r="AH50" s="177"/>
      <c r="AI50" s="177"/>
      <c r="AJ50" s="177"/>
      <c r="AK50" s="177"/>
      <c r="AL50" s="177"/>
      <c r="AM50" s="178"/>
      <c r="AN50" s="47"/>
      <c r="AO50" s="47"/>
      <c r="AP50" s="47"/>
      <c r="AQ50" s="47"/>
      <c r="AR50" s="47"/>
      <c r="AS50" s="47"/>
      <c r="AT50" s="47"/>
      <c r="AU50" s="47"/>
      <c r="AV50" s="47"/>
      <c r="AW50" s="47"/>
    </row>
    <row r="51" spans="1:50" ht="25.5" customHeight="1" x14ac:dyDescent="0.15">
      <c r="A51" s="2" t="str">
        <f>+A238</f>
        <v>8枚目</v>
      </c>
      <c r="B51" s="172">
        <f t="shared" si="0"/>
        <v>0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4"/>
      <c r="Q51" s="165" t="str">
        <f t="shared" si="1"/>
        <v>　　,　　　,　　　</v>
      </c>
      <c r="R51" s="166"/>
      <c r="S51" s="166"/>
      <c r="T51" s="166"/>
      <c r="U51" s="166"/>
      <c r="V51" s="166"/>
      <c r="W51" s="186"/>
      <c r="X51" s="190"/>
      <c r="Y51" s="190"/>
      <c r="Z51" s="190"/>
      <c r="AA51" s="190"/>
      <c r="AB51" s="190"/>
      <c r="AC51" s="190"/>
      <c r="AD51" s="190"/>
      <c r="AE51" s="176" t="s">
        <v>22</v>
      </c>
      <c r="AF51" s="177"/>
      <c r="AG51" s="177"/>
      <c r="AH51" s="177"/>
      <c r="AI51" s="177"/>
      <c r="AJ51" s="177"/>
      <c r="AK51" s="177"/>
      <c r="AL51" s="177"/>
      <c r="AM51" s="178"/>
      <c r="AN51" s="47"/>
      <c r="AO51" s="47"/>
      <c r="AP51" s="47"/>
      <c r="AQ51" s="47"/>
      <c r="AR51" s="47"/>
      <c r="AS51" s="47"/>
      <c r="AT51" s="47"/>
      <c r="AU51" s="47"/>
      <c r="AV51" s="47"/>
      <c r="AW51" s="47"/>
    </row>
    <row r="52" spans="1:50" ht="25.5" customHeight="1" x14ac:dyDescent="0.15">
      <c r="A52" s="2" t="str">
        <f>+A264</f>
        <v>9枚目</v>
      </c>
      <c r="B52" s="172">
        <f t="shared" si="0"/>
        <v>0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4"/>
      <c r="Q52" s="165" t="str">
        <f t="shared" si="1"/>
        <v>　　,　　　,　　　</v>
      </c>
      <c r="R52" s="166"/>
      <c r="S52" s="166"/>
      <c r="T52" s="166"/>
      <c r="U52" s="166"/>
      <c r="V52" s="166"/>
      <c r="W52" s="186"/>
      <c r="X52" s="190"/>
      <c r="Y52" s="190"/>
      <c r="Z52" s="190"/>
      <c r="AA52" s="190"/>
      <c r="AB52" s="190"/>
      <c r="AC52" s="190"/>
      <c r="AD52" s="190"/>
      <c r="AE52" s="176" t="s">
        <v>22</v>
      </c>
      <c r="AF52" s="177"/>
      <c r="AG52" s="177"/>
      <c r="AH52" s="177"/>
      <c r="AI52" s="177"/>
      <c r="AJ52" s="177"/>
      <c r="AK52" s="177"/>
      <c r="AL52" s="177"/>
      <c r="AM52" s="178"/>
      <c r="AN52" s="47"/>
      <c r="AO52" s="47"/>
      <c r="AP52" s="47"/>
      <c r="AQ52" s="47"/>
      <c r="AR52" s="47"/>
      <c r="AS52" s="47"/>
      <c r="AT52" s="47"/>
      <c r="AU52" s="47"/>
      <c r="AV52" s="47"/>
      <c r="AW52" s="47"/>
    </row>
    <row r="53" spans="1:50" ht="25.5" customHeight="1" x14ac:dyDescent="0.15">
      <c r="A53" s="2" t="str">
        <f>+A290</f>
        <v>10枚目</v>
      </c>
      <c r="B53" s="172">
        <f t="shared" si="0"/>
        <v>0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4"/>
      <c r="Q53" s="165" t="str">
        <f t="shared" si="1"/>
        <v>　　,　　　,　　　</v>
      </c>
      <c r="R53" s="166"/>
      <c r="S53" s="166"/>
      <c r="T53" s="166"/>
      <c r="U53" s="166"/>
      <c r="V53" s="166"/>
      <c r="W53" s="186"/>
      <c r="X53" s="190"/>
      <c r="Y53" s="190"/>
      <c r="Z53" s="190"/>
      <c r="AA53" s="190"/>
      <c r="AB53" s="190"/>
      <c r="AC53" s="190"/>
      <c r="AD53" s="190"/>
      <c r="AE53" s="176" t="s">
        <v>22</v>
      </c>
      <c r="AF53" s="177"/>
      <c r="AG53" s="177"/>
      <c r="AH53" s="177"/>
      <c r="AI53" s="177"/>
      <c r="AJ53" s="177"/>
      <c r="AK53" s="177"/>
      <c r="AL53" s="177"/>
      <c r="AM53" s="178"/>
      <c r="AN53" s="47"/>
      <c r="AO53" s="47"/>
      <c r="AP53" s="47"/>
      <c r="AQ53" s="47"/>
      <c r="AR53" s="47"/>
      <c r="AS53" s="47"/>
      <c r="AT53" s="47"/>
      <c r="AU53" s="47"/>
      <c r="AV53" s="47"/>
      <c r="AW53" s="47"/>
    </row>
    <row r="54" spans="1:50" ht="25.5" customHeight="1" thickBot="1" x14ac:dyDescent="0.2">
      <c r="B54" s="167" t="s">
        <v>43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9"/>
      <c r="Q54" s="236"/>
      <c r="R54" s="237"/>
      <c r="S54" s="237"/>
      <c r="T54" s="237"/>
      <c r="U54" s="237"/>
      <c r="V54" s="237"/>
      <c r="W54" s="238"/>
      <c r="X54" s="260"/>
      <c r="Y54" s="260"/>
      <c r="Z54" s="260"/>
      <c r="AA54" s="260"/>
      <c r="AB54" s="260"/>
      <c r="AC54" s="260"/>
      <c r="AD54" s="260"/>
      <c r="AE54" s="239" t="s">
        <v>22</v>
      </c>
      <c r="AF54" s="240"/>
      <c r="AG54" s="240"/>
      <c r="AH54" s="240"/>
      <c r="AI54" s="240"/>
      <c r="AJ54" s="240"/>
      <c r="AK54" s="240"/>
      <c r="AL54" s="240"/>
      <c r="AM54" s="241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</row>
    <row r="55" spans="1:50" ht="7.5" customHeight="1" thickTop="1" x14ac:dyDescent="0.15">
      <c r="E55" s="31"/>
      <c r="F55" s="31"/>
      <c r="G55" s="31"/>
      <c r="H55" s="31"/>
      <c r="I55" s="55"/>
      <c r="J55" s="55"/>
      <c r="K55" s="55"/>
      <c r="L55" s="55"/>
      <c r="M55" s="55"/>
      <c r="N55" s="55"/>
      <c r="O55" s="31"/>
      <c r="P55" s="31"/>
      <c r="Q55" s="31"/>
      <c r="R55" s="31"/>
      <c r="S55" s="31"/>
      <c r="T55" s="31"/>
      <c r="U55" s="31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</row>
    <row r="56" spans="1:50" ht="36" customHeight="1" x14ac:dyDescent="0.15">
      <c r="A56" s="2" t="s">
        <v>37</v>
      </c>
      <c r="J56" s="7"/>
      <c r="K56" s="7"/>
      <c r="L56" s="7"/>
      <c r="M56" s="7"/>
      <c r="N56" s="148" t="s">
        <v>48</v>
      </c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7"/>
      <c r="AC56" s="7"/>
      <c r="AD56" s="7"/>
      <c r="AM56" s="6" t="str">
        <f>+$AM$6</f>
        <v>2023年11月版</v>
      </c>
      <c r="AR56" s="11"/>
      <c r="AT56" s="4"/>
    </row>
    <row r="57" spans="1:50" ht="28.5" customHeight="1" x14ac:dyDescent="0.2">
      <c r="B57" s="156" t="s">
        <v>94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49" t="s">
        <v>18</v>
      </c>
      <c r="O57" s="149"/>
      <c r="P57" s="149"/>
      <c r="S57" s="11"/>
      <c r="U57" s="11"/>
      <c r="AC57" s="150" t="str">
        <f>+$AD$7</f>
        <v>令和</v>
      </c>
      <c r="AD57" s="150"/>
      <c r="AE57" s="11"/>
      <c r="AF57" s="3" t="s">
        <v>14</v>
      </c>
      <c r="AG57" s="11"/>
      <c r="AH57" s="3" t="s">
        <v>13</v>
      </c>
      <c r="AI57" s="11"/>
      <c r="AJ57" s="3" t="s">
        <v>12</v>
      </c>
      <c r="AK57" s="151" t="s">
        <v>11</v>
      </c>
      <c r="AL57" s="151"/>
    </row>
    <row r="58" spans="1:50" ht="22.5" customHeight="1" x14ac:dyDescent="0.15">
      <c r="B58" s="96" t="s">
        <v>93</v>
      </c>
      <c r="C58" s="97"/>
      <c r="D58" s="97"/>
      <c r="E58" s="98"/>
      <c r="F58" s="102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52" t="s">
        <v>39</v>
      </c>
      <c r="S58" s="153"/>
      <c r="T58" s="153"/>
      <c r="U58" s="154"/>
      <c r="V58" s="56"/>
      <c r="W58" s="108" t="s">
        <v>0</v>
      </c>
      <c r="X58" s="109"/>
      <c r="Y58" s="110"/>
      <c r="Z58" s="211"/>
      <c r="AA58" s="212"/>
      <c r="AB58" s="212"/>
      <c r="AC58" s="212"/>
      <c r="AD58" s="212"/>
      <c r="AE58" s="212"/>
      <c r="AF58" s="212"/>
      <c r="AG58" s="213"/>
      <c r="AH58" s="259"/>
      <c r="AI58" s="259"/>
      <c r="AJ58" s="259"/>
      <c r="AK58" s="259"/>
      <c r="AL58" s="259"/>
    </row>
    <row r="59" spans="1:50" ht="22.5" customHeight="1" x14ac:dyDescent="0.15">
      <c r="B59" s="99"/>
      <c r="C59" s="100"/>
      <c r="D59" s="100"/>
      <c r="E59" s="101"/>
      <c r="F59" s="105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7"/>
      <c r="R59" s="128"/>
      <c r="S59" s="129"/>
      <c r="T59" s="129"/>
      <c r="U59" s="89" t="s">
        <v>31</v>
      </c>
      <c r="V59" s="57"/>
      <c r="W59" s="130" t="s">
        <v>29</v>
      </c>
      <c r="X59" s="131"/>
      <c r="Y59" s="132"/>
      <c r="Z59" s="18" t="s">
        <v>30</v>
      </c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4"/>
    </row>
    <row r="60" spans="1:50" ht="22.5" customHeight="1" x14ac:dyDescent="0.15">
      <c r="B60" s="58"/>
      <c r="C60" s="144" t="s">
        <v>34</v>
      </c>
      <c r="D60" s="144"/>
      <c r="E60" s="144"/>
      <c r="F60" s="144"/>
      <c r="G60" s="144"/>
      <c r="H60" s="144"/>
      <c r="I60" s="144"/>
      <c r="J60" s="144"/>
      <c r="K60" s="144"/>
      <c r="L60" s="144"/>
      <c r="M60" s="59" t="s">
        <v>69</v>
      </c>
      <c r="N60" s="58"/>
      <c r="O60" s="58"/>
      <c r="P60" s="58"/>
      <c r="Q60" s="58"/>
      <c r="R60" s="60"/>
      <c r="S60" s="60"/>
      <c r="T60" s="60"/>
      <c r="U60" s="61"/>
      <c r="V60" s="57"/>
      <c r="W60" s="145" t="s">
        <v>1</v>
      </c>
      <c r="X60" s="146"/>
      <c r="Y60" s="147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52"/>
    </row>
    <row r="61" spans="1:50" ht="22.5" customHeight="1" x14ac:dyDescent="0.2">
      <c r="C61" s="258" t="s">
        <v>22</v>
      </c>
      <c r="D61" s="258"/>
      <c r="E61" s="258"/>
      <c r="F61" s="258"/>
      <c r="G61" s="258"/>
      <c r="H61" s="258"/>
      <c r="I61" s="258"/>
      <c r="J61" s="158" t="s">
        <v>32</v>
      </c>
      <c r="K61" s="158"/>
      <c r="L61" s="158"/>
      <c r="M61" s="159" t="s">
        <v>22</v>
      </c>
      <c r="N61" s="159"/>
      <c r="O61" s="159"/>
      <c r="P61" s="159"/>
      <c r="Q61" s="159"/>
      <c r="R61" s="159"/>
      <c r="S61" s="159"/>
      <c r="T61" s="62"/>
      <c r="U61" s="62"/>
      <c r="V61" s="62"/>
      <c r="W61" s="145" t="s">
        <v>2</v>
      </c>
      <c r="X61" s="146"/>
      <c r="Y61" s="147"/>
      <c r="Z61" s="160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20" t="s">
        <v>31</v>
      </c>
      <c r="AM61" s="21"/>
    </row>
    <row r="62" spans="1:50" ht="22.5" customHeight="1" x14ac:dyDescent="0.2">
      <c r="C62" s="258" t="s">
        <v>22</v>
      </c>
      <c r="D62" s="258"/>
      <c r="E62" s="258"/>
      <c r="F62" s="258"/>
      <c r="G62" s="258"/>
      <c r="H62" s="258"/>
      <c r="I62" s="258"/>
      <c r="J62" s="181" t="str">
        <f>+$AT$1</f>
        <v>-(消費税10%)</v>
      </c>
      <c r="K62" s="181"/>
      <c r="L62" s="181"/>
      <c r="M62" s="122" t="s">
        <v>22</v>
      </c>
      <c r="N62" s="122"/>
      <c r="O62" s="122"/>
      <c r="P62" s="122"/>
      <c r="Q62" s="122"/>
      <c r="R62" s="122"/>
      <c r="S62" s="122"/>
      <c r="W62" s="192" t="s">
        <v>38</v>
      </c>
      <c r="X62" s="193"/>
      <c r="Y62" s="194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25"/>
      <c r="AM62" s="21"/>
    </row>
    <row r="63" spans="1:50" ht="22.5" customHeight="1" x14ac:dyDescent="0.2">
      <c r="C63" s="258" t="s">
        <v>22</v>
      </c>
      <c r="D63" s="258"/>
      <c r="E63" s="258"/>
      <c r="F63" s="258"/>
      <c r="G63" s="258"/>
      <c r="H63" s="258"/>
      <c r="I63" s="258"/>
      <c r="J63" s="200" t="s">
        <v>33</v>
      </c>
      <c r="K63" s="200"/>
      <c r="L63" s="200"/>
      <c r="M63" s="122" t="s">
        <v>22</v>
      </c>
      <c r="N63" s="122"/>
      <c r="O63" s="122"/>
      <c r="P63" s="122"/>
      <c r="Q63" s="122"/>
      <c r="R63" s="122"/>
      <c r="S63" s="122"/>
      <c r="T63" s="63"/>
      <c r="U63" s="63"/>
      <c r="V63" s="63"/>
      <c r="W63" s="135" t="str">
        <f>+$AU$1</f>
        <v>10%対象額</v>
      </c>
      <c r="X63" s="135"/>
      <c r="Y63" s="135"/>
      <c r="Z63" s="135"/>
      <c r="AA63" s="255" t="str">
        <f>+C61</f>
        <v>　　,　　　,　　　</v>
      </c>
      <c r="AB63" s="256"/>
      <c r="AC63" s="256"/>
      <c r="AD63" s="256"/>
      <c r="AE63" s="136" t="str">
        <f>+$AV$1</f>
        <v>10%消費税</v>
      </c>
      <c r="AF63" s="136"/>
      <c r="AG63" s="136"/>
      <c r="AH63" s="136"/>
      <c r="AI63" s="255" t="str">
        <f>+C62</f>
        <v>　　,　　　,　　　</v>
      </c>
      <c r="AJ63" s="256"/>
      <c r="AK63" s="256"/>
      <c r="AL63" s="256"/>
      <c r="AM63" s="21"/>
    </row>
    <row r="64" spans="1:50" ht="22.5" customHeight="1" x14ac:dyDescent="0.15">
      <c r="C64" s="62"/>
      <c r="D64" s="62"/>
      <c r="E64" s="62"/>
      <c r="F64" s="62"/>
      <c r="G64" s="62"/>
      <c r="H64" s="62"/>
      <c r="I64" s="62"/>
      <c r="M64" s="76"/>
      <c r="N64" s="76"/>
      <c r="O64" s="76"/>
      <c r="P64" s="257"/>
      <c r="Q64" s="257"/>
      <c r="R64" s="257"/>
      <c r="S64" s="257"/>
      <c r="T64" s="62"/>
      <c r="U64" s="62"/>
      <c r="V64" s="62"/>
      <c r="W64" s="135" t="str">
        <f>+$AU$2</f>
        <v>8%対象額</v>
      </c>
      <c r="X64" s="135"/>
      <c r="Y64" s="135"/>
      <c r="Z64" s="135"/>
      <c r="AA64" s="120"/>
      <c r="AB64" s="120"/>
      <c r="AC64" s="120"/>
      <c r="AD64" s="120"/>
      <c r="AE64" s="108" t="str">
        <f>+$AV$2</f>
        <v>8%消費税</v>
      </c>
      <c r="AF64" s="109"/>
      <c r="AG64" s="109"/>
      <c r="AH64" s="110"/>
      <c r="AI64" s="120"/>
      <c r="AJ64" s="120"/>
      <c r="AK64" s="120"/>
      <c r="AL64" s="120"/>
      <c r="AM64" s="21"/>
    </row>
    <row r="65" spans="1:58" ht="22.5" customHeight="1" x14ac:dyDescent="0.15">
      <c r="C65" s="62"/>
      <c r="D65" s="62"/>
      <c r="E65" s="62"/>
      <c r="F65" s="62"/>
      <c r="G65" s="62"/>
      <c r="H65" s="62"/>
      <c r="I65" s="62"/>
      <c r="Q65" s="62"/>
      <c r="R65" s="62"/>
      <c r="S65" s="62"/>
      <c r="T65" s="62"/>
      <c r="U65" s="62"/>
      <c r="V65" s="62"/>
      <c r="W65" s="64"/>
      <c r="X65" s="64"/>
      <c r="Y65" s="64"/>
      <c r="Z65" s="64"/>
      <c r="AA65" s="62"/>
      <c r="AB65" s="62"/>
      <c r="AC65" s="62"/>
      <c r="AE65" s="11"/>
      <c r="AF65" s="11"/>
      <c r="AG65" s="11"/>
      <c r="AH65" s="11"/>
      <c r="AI65" s="62"/>
      <c r="AJ65" s="62"/>
      <c r="AK65" s="35"/>
      <c r="AL65" s="35"/>
      <c r="AM65" s="21"/>
    </row>
    <row r="66" spans="1:58" ht="22.5" customHeight="1" x14ac:dyDescent="0.15">
      <c r="C66" s="65" t="s">
        <v>50</v>
      </c>
      <c r="D66" s="65" t="s">
        <v>41</v>
      </c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41" t="s">
        <v>84</v>
      </c>
      <c r="AD66" s="41"/>
      <c r="AE66" s="41"/>
      <c r="AF66" s="41"/>
      <c r="AG66" s="41"/>
      <c r="AH66" s="41"/>
      <c r="AI66" s="41"/>
      <c r="AJ66" s="41"/>
      <c r="AK66" s="45"/>
      <c r="AL66" s="41"/>
      <c r="AM66" s="66"/>
    </row>
    <row r="67" spans="1:58" ht="22.5" customHeight="1" x14ac:dyDescent="0.15">
      <c r="A67" s="3"/>
      <c r="B67" s="2"/>
      <c r="C67" s="137" t="s">
        <v>40</v>
      </c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9"/>
      <c r="AC67" s="41" t="s">
        <v>76</v>
      </c>
      <c r="AD67" s="41"/>
      <c r="AE67" s="41"/>
      <c r="AF67" s="41"/>
      <c r="AG67" s="45"/>
      <c r="AH67" s="45"/>
      <c r="AI67" s="45"/>
      <c r="AJ67" s="45"/>
      <c r="AK67" s="45"/>
      <c r="AL67" s="41"/>
      <c r="AM67" s="45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BC67" s="62"/>
      <c r="BD67" s="62"/>
      <c r="BE67" s="62"/>
      <c r="BF67" s="62"/>
    </row>
    <row r="68" spans="1:58" ht="22.5" customHeight="1" x14ac:dyDescent="0.15">
      <c r="A68" s="3"/>
      <c r="B68" s="2"/>
      <c r="C68" s="140" t="s">
        <v>23</v>
      </c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2"/>
      <c r="P68" s="140" t="s">
        <v>90</v>
      </c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2"/>
      <c r="AC68" s="41" t="s">
        <v>88</v>
      </c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R68" s="21"/>
    </row>
    <row r="69" spans="1:58" ht="22.5" customHeight="1" x14ac:dyDescent="0.15">
      <c r="A69" s="3"/>
      <c r="B69" s="2"/>
      <c r="C69" s="108" t="s">
        <v>4</v>
      </c>
      <c r="D69" s="109"/>
      <c r="E69" s="109"/>
      <c r="F69" s="109"/>
      <c r="G69" s="110"/>
      <c r="H69" s="253" t="s">
        <v>22</v>
      </c>
      <c r="I69" s="254"/>
      <c r="J69" s="254"/>
      <c r="K69" s="254"/>
      <c r="L69" s="254"/>
      <c r="M69" s="254"/>
      <c r="N69" s="254"/>
      <c r="O69" s="67" t="s">
        <v>21</v>
      </c>
      <c r="P69" s="113" t="s">
        <v>6</v>
      </c>
      <c r="Q69" s="114"/>
      <c r="R69" s="114"/>
      <c r="S69" s="114"/>
      <c r="T69" s="115"/>
      <c r="U69" s="121" t="s">
        <v>22</v>
      </c>
      <c r="V69" s="122"/>
      <c r="W69" s="122"/>
      <c r="X69" s="122"/>
      <c r="Y69" s="122"/>
      <c r="Z69" s="122"/>
      <c r="AA69" s="122"/>
      <c r="AB69" s="68" t="s">
        <v>21</v>
      </c>
      <c r="AC69" s="41" t="s">
        <v>76</v>
      </c>
      <c r="AD69" s="69"/>
      <c r="AE69" s="69"/>
      <c r="AF69" s="69"/>
      <c r="AG69" s="69"/>
      <c r="AH69" s="69"/>
      <c r="AI69" s="69"/>
      <c r="AJ69" s="69"/>
      <c r="AK69" s="69"/>
      <c r="AL69" s="41"/>
      <c r="AM69" s="69"/>
      <c r="AN69" s="70"/>
    </row>
    <row r="70" spans="1:58" ht="22.5" customHeight="1" x14ac:dyDescent="0.15">
      <c r="A70" s="3"/>
      <c r="B70" s="2"/>
      <c r="C70" s="108" t="s">
        <v>3</v>
      </c>
      <c r="D70" s="109"/>
      <c r="E70" s="109"/>
      <c r="F70" s="109"/>
      <c r="G70" s="110"/>
      <c r="H70" s="253" t="s">
        <v>22</v>
      </c>
      <c r="I70" s="254"/>
      <c r="J70" s="254"/>
      <c r="K70" s="254"/>
      <c r="L70" s="254"/>
      <c r="M70" s="254"/>
      <c r="N70" s="254"/>
      <c r="O70" s="67" t="s">
        <v>21</v>
      </c>
      <c r="P70" s="113" t="s">
        <v>5</v>
      </c>
      <c r="Q70" s="114"/>
      <c r="R70" s="114"/>
      <c r="S70" s="114"/>
      <c r="T70" s="115"/>
      <c r="U70" s="121" t="s">
        <v>22</v>
      </c>
      <c r="V70" s="122"/>
      <c r="W70" s="122"/>
      <c r="X70" s="122"/>
      <c r="Y70" s="122"/>
      <c r="Z70" s="122"/>
      <c r="AA70" s="122"/>
      <c r="AB70" s="68" t="s">
        <v>21</v>
      </c>
      <c r="AC70" s="41" t="s">
        <v>87</v>
      </c>
      <c r="AD70" s="71"/>
      <c r="AE70" s="71"/>
      <c r="AF70" s="71"/>
      <c r="AG70" s="71"/>
      <c r="AH70" s="71"/>
      <c r="AI70" s="71"/>
      <c r="AJ70" s="71"/>
      <c r="AK70" s="71"/>
      <c r="AL70" s="41"/>
      <c r="AM70" s="71"/>
      <c r="AN70" s="72"/>
    </row>
    <row r="71" spans="1:58" ht="22.5" customHeight="1" x14ac:dyDescent="0.15">
      <c r="A71" s="3"/>
      <c r="B71" s="2"/>
      <c r="C71" s="108" t="s">
        <v>20</v>
      </c>
      <c r="D71" s="109"/>
      <c r="E71" s="109"/>
      <c r="F71" s="109"/>
      <c r="G71" s="110"/>
      <c r="H71" s="253" t="s">
        <v>22</v>
      </c>
      <c r="I71" s="254"/>
      <c r="J71" s="254"/>
      <c r="K71" s="254"/>
      <c r="L71" s="254"/>
      <c r="M71" s="254"/>
      <c r="N71" s="254"/>
      <c r="O71" s="67" t="s">
        <v>21</v>
      </c>
      <c r="P71" s="108" t="s">
        <v>24</v>
      </c>
      <c r="Q71" s="109"/>
      <c r="R71" s="109"/>
      <c r="S71" s="109"/>
      <c r="T71" s="110"/>
      <c r="U71" s="121" t="s">
        <v>22</v>
      </c>
      <c r="V71" s="122"/>
      <c r="W71" s="122"/>
      <c r="X71" s="122"/>
      <c r="Y71" s="122"/>
      <c r="Z71" s="122"/>
      <c r="AA71" s="122"/>
      <c r="AB71" s="68" t="s">
        <v>21</v>
      </c>
      <c r="AC71" s="73" t="s">
        <v>86</v>
      </c>
      <c r="AD71" s="73"/>
      <c r="AE71" s="73"/>
      <c r="AF71" s="73"/>
      <c r="AG71" s="73"/>
      <c r="AH71" s="73"/>
      <c r="AI71" s="73"/>
      <c r="AJ71" s="73"/>
      <c r="AK71" s="73"/>
      <c r="AL71" s="41"/>
      <c r="AM71" s="73"/>
      <c r="AN71" s="74"/>
      <c r="AO71" s="31"/>
      <c r="AP71" s="31"/>
      <c r="AQ71" s="31"/>
      <c r="AR71" s="75"/>
    </row>
    <row r="72" spans="1:58" ht="22.5" customHeight="1" x14ac:dyDescent="0.15">
      <c r="A72" s="3"/>
      <c r="B72" s="2"/>
      <c r="C72" s="108" t="s">
        <v>26</v>
      </c>
      <c r="D72" s="109"/>
      <c r="E72" s="109"/>
      <c r="F72" s="109"/>
      <c r="G72" s="110"/>
      <c r="H72" s="253" t="s">
        <v>22</v>
      </c>
      <c r="I72" s="254"/>
      <c r="J72" s="254"/>
      <c r="K72" s="254"/>
      <c r="L72" s="254"/>
      <c r="M72" s="254"/>
      <c r="N72" s="254"/>
      <c r="O72" s="67" t="s">
        <v>21</v>
      </c>
      <c r="P72" s="108" t="s">
        <v>25</v>
      </c>
      <c r="Q72" s="109"/>
      <c r="R72" s="109"/>
      <c r="S72" s="109"/>
      <c r="T72" s="110"/>
      <c r="U72" s="121" t="s">
        <v>22</v>
      </c>
      <c r="V72" s="122"/>
      <c r="W72" s="122"/>
      <c r="X72" s="122"/>
      <c r="Y72" s="122"/>
      <c r="Z72" s="122"/>
      <c r="AA72" s="122"/>
      <c r="AB72" s="68" t="s">
        <v>21</v>
      </c>
      <c r="AC72" s="73" t="s">
        <v>89</v>
      </c>
      <c r="AD72" s="73"/>
      <c r="AE72" s="73"/>
      <c r="AF72" s="73"/>
      <c r="AG72" s="73"/>
      <c r="AH72" s="73"/>
      <c r="AI72" s="73"/>
      <c r="AJ72" s="73"/>
      <c r="AK72" s="73"/>
      <c r="AL72" s="41"/>
      <c r="AM72" s="73"/>
      <c r="AN72" s="74"/>
      <c r="AO72" s="31"/>
      <c r="AP72" s="31"/>
      <c r="AQ72" s="31"/>
    </row>
    <row r="73" spans="1:58" ht="22.5" customHeight="1" x14ac:dyDescent="0.15">
      <c r="A73" s="3"/>
      <c r="B73" s="2"/>
      <c r="C73" s="65" t="s">
        <v>49</v>
      </c>
      <c r="D73" s="65" t="s">
        <v>51</v>
      </c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4"/>
      <c r="AO73" s="31"/>
      <c r="AP73" s="31"/>
      <c r="AQ73" s="31"/>
    </row>
    <row r="74" spans="1:58" ht="22.5" customHeight="1" x14ac:dyDescent="0.15">
      <c r="A74" s="3"/>
      <c r="B74" s="2"/>
      <c r="C74" s="95" t="s">
        <v>64</v>
      </c>
      <c r="D74" s="95"/>
      <c r="E74" s="95"/>
      <c r="F74" s="95"/>
      <c r="G74" s="95"/>
      <c r="H74" s="95"/>
      <c r="I74" s="95"/>
      <c r="J74" s="95"/>
      <c r="K74" s="95"/>
      <c r="L74" s="95" t="s">
        <v>68</v>
      </c>
      <c r="M74" s="95"/>
      <c r="N74" s="95"/>
      <c r="O74" s="120" t="s">
        <v>67</v>
      </c>
      <c r="P74" s="120"/>
      <c r="Q74" s="120" t="s">
        <v>66</v>
      </c>
      <c r="R74" s="120"/>
      <c r="S74" s="120"/>
      <c r="T74" s="120"/>
      <c r="U74" s="95" t="s">
        <v>65</v>
      </c>
      <c r="V74" s="95"/>
      <c r="W74" s="95"/>
      <c r="X74" s="95"/>
      <c r="Y74" s="95"/>
      <c r="Z74" s="95"/>
      <c r="AA74" s="95"/>
      <c r="AB74" s="95"/>
      <c r="AC74" s="90" t="s">
        <v>91</v>
      </c>
      <c r="AD74" s="83"/>
      <c r="AE74" s="83"/>
      <c r="AF74" s="83"/>
      <c r="AG74" s="83"/>
      <c r="AH74" s="83"/>
      <c r="AI74" s="84"/>
      <c r="AJ74" s="74"/>
      <c r="AK74" s="74"/>
      <c r="AL74" s="74"/>
      <c r="AM74" s="74"/>
      <c r="AN74" s="74"/>
      <c r="AO74" s="31"/>
      <c r="AP74" s="31"/>
      <c r="AQ74" s="31"/>
    </row>
    <row r="75" spans="1:58" ht="22.5" customHeight="1" x14ac:dyDescent="0.15">
      <c r="C75" s="116"/>
      <c r="D75" s="116"/>
      <c r="E75" s="116"/>
      <c r="F75" s="116"/>
      <c r="G75" s="116"/>
      <c r="H75" s="116"/>
      <c r="I75" s="116"/>
      <c r="J75" s="116"/>
      <c r="K75" s="116"/>
      <c r="L75" s="117"/>
      <c r="M75" s="117"/>
      <c r="N75" s="117"/>
      <c r="O75" s="118"/>
      <c r="P75" s="118"/>
      <c r="Q75" s="119"/>
      <c r="R75" s="119"/>
      <c r="S75" s="119"/>
      <c r="T75" s="119"/>
      <c r="U75" s="252" t="s">
        <v>22</v>
      </c>
      <c r="V75" s="252"/>
      <c r="W75" s="252"/>
      <c r="X75" s="252"/>
      <c r="Y75" s="252"/>
      <c r="Z75" s="252"/>
      <c r="AA75" s="252"/>
      <c r="AB75" s="252"/>
      <c r="AC75" s="121" t="s">
        <v>22</v>
      </c>
      <c r="AD75" s="122"/>
      <c r="AE75" s="122"/>
      <c r="AF75" s="122"/>
      <c r="AG75" s="122"/>
      <c r="AH75" s="122"/>
      <c r="AI75" s="127"/>
      <c r="AJ75" s="123"/>
      <c r="AK75" s="124"/>
      <c r="AL75" s="124"/>
      <c r="AM75" s="124"/>
    </row>
    <row r="76" spans="1:58" ht="22.5" customHeight="1" x14ac:dyDescent="0.15">
      <c r="C76" s="116"/>
      <c r="D76" s="116"/>
      <c r="E76" s="116"/>
      <c r="F76" s="116"/>
      <c r="G76" s="116"/>
      <c r="H76" s="116"/>
      <c r="I76" s="116"/>
      <c r="J76" s="116"/>
      <c r="K76" s="116"/>
      <c r="L76" s="117"/>
      <c r="M76" s="117"/>
      <c r="N76" s="117"/>
      <c r="O76" s="118"/>
      <c r="P76" s="118"/>
      <c r="Q76" s="119"/>
      <c r="R76" s="119"/>
      <c r="S76" s="119"/>
      <c r="T76" s="119"/>
      <c r="U76" s="252" t="s">
        <v>22</v>
      </c>
      <c r="V76" s="252"/>
      <c r="W76" s="252"/>
      <c r="X76" s="252"/>
      <c r="Y76" s="252"/>
      <c r="Z76" s="252"/>
      <c r="AA76" s="252"/>
      <c r="AB76" s="252"/>
      <c r="AC76" s="121" t="s">
        <v>22</v>
      </c>
      <c r="AD76" s="122"/>
      <c r="AE76" s="122"/>
      <c r="AF76" s="122"/>
      <c r="AG76" s="122"/>
      <c r="AH76" s="122"/>
      <c r="AI76" s="127"/>
      <c r="AJ76" s="123"/>
      <c r="AK76" s="124"/>
      <c r="AL76" s="124"/>
      <c r="AM76" s="124"/>
    </row>
    <row r="77" spans="1:58" ht="22.5" customHeight="1" x14ac:dyDescent="0.15">
      <c r="C77" s="116"/>
      <c r="D77" s="116"/>
      <c r="E77" s="116"/>
      <c r="F77" s="116"/>
      <c r="G77" s="116"/>
      <c r="H77" s="116"/>
      <c r="I77" s="116"/>
      <c r="J77" s="116"/>
      <c r="K77" s="116"/>
      <c r="L77" s="117"/>
      <c r="M77" s="117"/>
      <c r="N77" s="117"/>
      <c r="O77" s="118"/>
      <c r="P77" s="118"/>
      <c r="Q77" s="119"/>
      <c r="R77" s="119"/>
      <c r="S77" s="119"/>
      <c r="T77" s="119"/>
      <c r="U77" s="252" t="s">
        <v>22</v>
      </c>
      <c r="V77" s="252"/>
      <c r="W77" s="252"/>
      <c r="X77" s="252"/>
      <c r="Y77" s="252"/>
      <c r="Z77" s="252"/>
      <c r="AA77" s="252"/>
      <c r="AB77" s="252"/>
      <c r="AC77" s="121" t="s">
        <v>22</v>
      </c>
      <c r="AD77" s="122"/>
      <c r="AE77" s="122"/>
      <c r="AF77" s="122"/>
      <c r="AG77" s="122"/>
      <c r="AH77" s="122"/>
      <c r="AI77" s="127"/>
      <c r="AJ77" s="123"/>
      <c r="AK77" s="124"/>
      <c r="AL77" s="124"/>
      <c r="AM77" s="124"/>
    </row>
    <row r="78" spans="1:58" ht="22.5" customHeight="1" x14ac:dyDescent="0.15">
      <c r="C78" s="116"/>
      <c r="D78" s="116"/>
      <c r="E78" s="116"/>
      <c r="F78" s="116"/>
      <c r="G78" s="116"/>
      <c r="H78" s="116"/>
      <c r="I78" s="116"/>
      <c r="J78" s="116"/>
      <c r="K78" s="116"/>
      <c r="L78" s="117"/>
      <c r="M78" s="117"/>
      <c r="N78" s="117"/>
      <c r="O78" s="118"/>
      <c r="P78" s="118"/>
      <c r="Q78" s="119"/>
      <c r="R78" s="119"/>
      <c r="S78" s="119"/>
      <c r="T78" s="119"/>
      <c r="U78" s="252" t="s">
        <v>22</v>
      </c>
      <c r="V78" s="252"/>
      <c r="W78" s="252"/>
      <c r="X78" s="252"/>
      <c r="Y78" s="252"/>
      <c r="Z78" s="252"/>
      <c r="AA78" s="252"/>
      <c r="AB78" s="252"/>
      <c r="AC78" s="121" t="s">
        <v>22</v>
      </c>
      <c r="AD78" s="122"/>
      <c r="AE78" s="122"/>
      <c r="AF78" s="122"/>
      <c r="AG78" s="122"/>
      <c r="AH78" s="122"/>
      <c r="AI78" s="127"/>
      <c r="AJ78" s="123"/>
      <c r="AK78" s="124"/>
      <c r="AL78" s="124"/>
      <c r="AM78" s="124"/>
    </row>
    <row r="79" spans="1:58" ht="22.5" customHeight="1" x14ac:dyDescent="0.15">
      <c r="C79" s="116"/>
      <c r="D79" s="116"/>
      <c r="E79" s="116"/>
      <c r="F79" s="116"/>
      <c r="G79" s="116"/>
      <c r="H79" s="116"/>
      <c r="I79" s="116"/>
      <c r="J79" s="116"/>
      <c r="K79" s="116"/>
      <c r="L79" s="117"/>
      <c r="M79" s="117"/>
      <c r="N79" s="117"/>
      <c r="O79" s="118"/>
      <c r="P79" s="118"/>
      <c r="Q79" s="119"/>
      <c r="R79" s="119"/>
      <c r="S79" s="119"/>
      <c r="T79" s="119"/>
      <c r="U79" s="252" t="s">
        <v>22</v>
      </c>
      <c r="V79" s="252"/>
      <c r="W79" s="252"/>
      <c r="X79" s="252"/>
      <c r="Y79" s="252"/>
      <c r="Z79" s="252"/>
      <c r="AA79" s="252"/>
      <c r="AB79" s="252"/>
      <c r="AC79" s="121" t="s">
        <v>22</v>
      </c>
      <c r="AD79" s="122"/>
      <c r="AE79" s="122"/>
      <c r="AF79" s="122"/>
      <c r="AG79" s="122"/>
      <c r="AH79" s="122"/>
      <c r="AI79" s="127"/>
      <c r="AJ79" s="123"/>
      <c r="AK79" s="124"/>
      <c r="AL79" s="124"/>
      <c r="AM79" s="124"/>
    </row>
    <row r="80" spans="1:58" ht="22.5" customHeight="1" x14ac:dyDescent="0.15">
      <c r="C80" s="95" t="s">
        <v>45</v>
      </c>
      <c r="D80" s="95"/>
      <c r="E80" s="95"/>
      <c r="F80" s="95"/>
      <c r="G80" s="95"/>
      <c r="H80" s="95"/>
      <c r="I80" s="95"/>
      <c r="J80" s="95"/>
      <c r="K80" s="95"/>
      <c r="L80" s="155"/>
      <c r="M80" s="155"/>
      <c r="N80" s="155"/>
      <c r="O80" s="95"/>
      <c r="P80" s="95"/>
      <c r="Q80" s="155"/>
      <c r="R80" s="155"/>
      <c r="S80" s="155"/>
      <c r="T80" s="155"/>
      <c r="U80" s="252" t="s">
        <v>22</v>
      </c>
      <c r="V80" s="252"/>
      <c r="W80" s="252"/>
      <c r="X80" s="252"/>
      <c r="Y80" s="252"/>
      <c r="Z80" s="252"/>
      <c r="AA80" s="252"/>
      <c r="AB80" s="252"/>
      <c r="AC80" s="121" t="s">
        <v>22</v>
      </c>
      <c r="AD80" s="122"/>
      <c r="AE80" s="122"/>
      <c r="AF80" s="122"/>
      <c r="AG80" s="122"/>
      <c r="AH80" s="122"/>
      <c r="AI80" s="127"/>
      <c r="AJ80" s="78"/>
      <c r="AK80" s="79"/>
      <c r="AL80" s="79"/>
      <c r="AM80" s="79"/>
    </row>
    <row r="81" spans="1:58" ht="7.5" customHeight="1" x14ac:dyDescent="0.15">
      <c r="E81" s="31"/>
      <c r="F81" s="31"/>
      <c r="G81" s="31"/>
      <c r="H81" s="31"/>
      <c r="I81" s="55"/>
      <c r="J81" s="55"/>
      <c r="K81" s="55"/>
      <c r="L81" s="55"/>
      <c r="M81" s="55"/>
      <c r="N81" s="55"/>
      <c r="O81" s="31"/>
      <c r="P81" s="31"/>
      <c r="Q81" s="31"/>
      <c r="R81" s="31"/>
      <c r="S81" s="31"/>
      <c r="T81" s="31"/>
      <c r="U81" s="31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</row>
    <row r="82" spans="1:58" ht="36" customHeight="1" x14ac:dyDescent="0.15">
      <c r="A82" s="2" t="s">
        <v>52</v>
      </c>
      <c r="J82" s="7"/>
      <c r="K82" s="7"/>
      <c r="L82" s="7"/>
      <c r="M82" s="7"/>
      <c r="N82" s="148" t="s">
        <v>48</v>
      </c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7"/>
      <c r="AC82" s="7"/>
      <c r="AD82" s="7"/>
      <c r="AM82" s="6" t="str">
        <f>+$AM$6</f>
        <v>2023年11月版</v>
      </c>
      <c r="AR82" s="11"/>
      <c r="AT82" s="4"/>
    </row>
    <row r="83" spans="1:58" ht="28.5" customHeight="1" x14ac:dyDescent="0.2">
      <c r="B83" s="156" t="s">
        <v>94</v>
      </c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49" t="s">
        <v>18</v>
      </c>
      <c r="O83" s="149"/>
      <c r="P83" s="149"/>
      <c r="S83" s="94"/>
      <c r="U83" s="94"/>
      <c r="AC83" s="150" t="str">
        <f>+$AD$7</f>
        <v>令和</v>
      </c>
      <c r="AD83" s="150"/>
      <c r="AE83" s="94"/>
      <c r="AF83" s="3" t="s">
        <v>14</v>
      </c>
      <c r="AG83" s="94"/>
      <c r="AH83" s="3" t="s">
        <v>13</v>
      </c>
      <c r="AI83" s="94"/>
      <c r="AJ83" s="3" t="s">
        <v>12</v>
      </c>
      <c r="AK83" s="151" t="s">
        <v>11</v>
      </c>
      <c r="AL83" s="151"/>
    </row>
    <row r="84" spans="1:58" ht="22.5" customHeight="1" x14ac:dyDescent="0.15">
      <c r="B84" s="96" t="s">
        <v>93</v>
      </c>
      <c r="C84" s="97"/>
      <c r="D84" s="97"/>
      <c r="E84" s="98"/>
      <c r="F84" s="102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4"/>
      <c r="R84" s="152" t="s">
        <v>39</v>
      </c>
      <c r="S84" s="153"/>
      <c r="T84" s="153"/>
      <c r="U84" s="154"/>
      <c r="V84" s="56"/>
      <c r="W84" s="108" t="s">
        <v>0</v>
      </c>
      <c r="X84" s="109"/>
      <c r="Y84" s="110"/>
      <c r="Z84" s="211"/>
      <c r="AA84" s="212"/>
      <c r="AB84" s="212"/>
      <c r="AC84" s="212"/>
      <c r="AD84" s="212"/>
      <c r="AE84" s="212"/>
      <c r="AF84" s="212"/>
      <c r="AG84" s="213"/>
      <c r="AH84" s="259"/>
      <c r="AI84" s="259"/>
      <c r="AJ84" s="259"/>
      <c r="AK84" s="259"/>
      <c r="AL84" s="259"/>
    </row>
    <row r="85" spans="1:58" ht="22.5" customHeight="1" x14ac:dyDescent="0.15">
      <c r="B85" s="99"/>
      <c r="C85" s="100"/>
      <c r="D85" s="100"/>
      <c r="E85" s="101"/>
      <c r="F85" s="105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7"/>
      <c r="R85" s="128"/>
      <c r="S85" s="129"/>
      <c r="T85" s="129"/>
      <c r="U85" s="89" t="s">
        <v>31</v>
      </c>
      <c r="V85" s="93"/>
      <c r="W85" s="130" t="s">
        <v>29</v>
      </c>
      <c r="X85" s="131"/>
      <c r="Y85" s="132"/>
      <c r="Z85" s="18" t="s">
        <v>30</v>
      </c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4"/>
    </row>
    <row r="86" spans="1:58" ht="22.5" customHeight="1" x14ac:dyDescent="0.15">
      <c r="B86" s="58"/>
      <c r="C86" s="144" t="s">
        <v>34</v>
      </c>
      <c r="D86" s="144"/>
      <c r="E86" s="144"/>
      <c r="F86" s="144"/>
      <c r="G86" s="144"/>
      <c r="H86" s="144"/>
      <c r="I86" s="144"/>
      <c r="J86" s="144"/>
      <c r="K86" s="144"/>
      <c r="L86" s="144"/>
      <c r="M86" s="59" t="s">
        <v>69</v>
      </c>
      <c r="N86" s="58"/>
      <c r="O86" s="58"/>
      <c r="P86" s="58"/>
      <c r="Q86" s="58"/>
      <c r="R86" s="60"/>
      <c r="S86" s="60"/>
      <c r="T86" s="60"/>
      <c r="U86" s="61"/>
      <c r="V86" s="93"/>
      <c r="W86" s="145" t="s">
        <v>1</v>
      </c>
      <c r="X86" s="146"/>
      <c r="Y86" s="147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52"/>
    </row>
    <row r="87" spans="1:58" ht="22.5" customHeight="1" x14ac:dyDescent="0.2">
      <c r="C87" s="258" t="s">
        <v>22</v>
      </c>
      <c r="D87" s="258"/>
      <c r="E87" s="258"/>
      <c r="F87" s="258"/>
      <c r="G87" s="258"/>
      <c r="H87" s="258"/>
      <c r="I87" s="258"/>
      <c r="J87" s="158" t="s">
        <v>32</v>
      </c>
      <c r="K87" s="158"/>
      <c r="L87" s="158"/>
      <c r="M87" s="159" t="s">
        <v>22</v>
      </c>
      <c r="N87" s="159"/>
      <c r="O87" s="159"/>
      <c r="P87" s="159"/>
      <c r="Q87" s="159"/>
      <c r="R87" s="159"/>
      <c r="S87" s="159"/>
      <c r="T87" s="62"/>
      <c r="U87" s="62"/>
      <c r="V87" s="62"/>
      <c r="W87" s="145" t="s">
        <v>2</v>
      </c>
      <c r="X87" s="146"/>
      <c r="Y87" s="147"/>
      <c r="Z87" s="160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20" t="s">
        <v>31</v>
      </c>
      <c r="AM87" s="21"/>
    </row>
    <row r="88" spans="1:58" ht="22.5" customHeight="1" x14ac:dyDescent="0.2">
      <c r="C88" s="258" t="s">
        <v>22</v>
      </c>
      <c r="D88" s="258"/>
      <c r="E88" s="258"/>
      <c r="F88" s="258"/>
      <c r="G88" s="258"/>
      <c r="H88" s="258"/>
      <c r="I88" s="258"/>
      <c r="J88" s="181" t="str">
        <f>+$AT$1</f>
        <v>-(消費税10%)</v>
      </c>
      <c r="K88" s="181"/>
      <c r="L88" s="181"/>
      <c r="M88" s="122" t="s">
        <v>22</v>
      </c>
      <c r="N88" s="122"/>
      <c r="O88" s="122"/>
      <c r="P88" s="122"/>
      <c r="Q88" s="122"/>
      <c r="R88" s="122"/>
      <c r="S88" s="122"/>
      <c r="W88" s="192" t="s">
        <v>38</v>
      </c>
      <c r="X88" s="193"/>
      <c r="Y88" s="194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25"/>
      <c r="AM88" s="21"/>
    </row>
    <row r="89" spans="1:58" ht="22.5" customHeight="1" x14ac:dyDescent="0.2">
      <c r="C89" s="258" t="s">
        <v>22</v>
      </c>
      <c r="D89" s="258"/>
      <c r="E89" s="258"/>
      <c r="F89" s="258"/>
      <c r="G89" s="258"/>
      <c r="H89" s="258"/>
      <c r="I89" s="258"/>
      <c r="J89" s="200" t="s">
        <v>33</v>
      </c>
      <c r="K89" s="200"/>
      <c r="L89" s="200"/>
      <c r="M89" s="122" t="s">
        <v>22</v>
      </c>
      <c r="N89" s="122"/>
      <c r="O89" s="122"/>
      <c r="P89" s="122"/>
      <c r="Q89" s="122"/>
      <c r="R89" s="122"/>
      <c r="S89" s="122"/>
      <c r="T89" s="63"/>
      <c r="U89" s="63"/>
      <c r="V89" s="63"/>
      <c r="W89" s="135" t="str">
        <f>+$AU$1</f>
        <v>10%対象額</v>
      </c>
      <c r="X89" s="135"/>
      <c r="Y89" s="135"/>
      <c r="Z89" s="135"/>
      <c r="AA89" s="255" t="str">
        <f>+C87</f>
        <v>　　,　　　,　　　</v>
      </c>
      <c r="AB89" s="256"/>
      <c r="AC89" s="256"/>
      <c r="AD89" s="256"/>
      <c r="AE89" s="136" t="str">
        <f>+$AV$1</f>
        <v>10%消費税</v>
      </c>
      <c r="AF89" s="136"/>
      <c r="AG89" s="136"/>
      <c r="AH89" s="136"/>
      <c r="AI89" s="255" t="str">
        <f>+C88</f>
        <v>　　,　　　,　　　</v>
      </c>
      <c r="AJ89" s="256"/>
      <c r="AK89" s="256"/>
      <c r="AL89" s="256"/>
      <c r="AM89" s="21"/>
    </row>
    <row r="90" spans="1:58" ht="22.5" customHeight="1" x14ac:dyDescent="0.15">
      <c r="C90" s="62"/>
      <c r="D90" s="62"/>
      <c r="E90" s="62"/>
      <c r="F90" s="62"/>
      <c r="G90" s="62"/>
      <c r="H90" s="62"/>
      <c r="I90" s="62"/>
      <c r="M90" s="76"/>
      <c r="N90" s="76"/>
      <c r="O90" s="76"/>
      <c r="P90" s="257"/>
      <c r="Q90" s="257"/>
      <c r="R90" s="257"/>
      <c r="S90" s="257"/>
      <c r="T90" s="62"/>
      <c r="U90" s="62"/>
      <c r="V90" s="62"/>
      <c r="W90" s="135" t="str">
        <f>+$AU$2</f>
        <v>8%対象額</v>
      </c>
      <c r="X90" s="135"/>
      <c r="Y90" s="135"/>
      <c r="Z90" s="135"/>
      <c r="AA90" s="120"/>
      <c r="AB90" s="120"/>
      <c r="AC90" s="120"/>
      <c r="AD90" s="120"/>
      <c r="AE90" s="108" t="str">
        <f>+$AV$2</f>
        <v>8%消費税</v>
      </c>
      <c r="AF90" s="109"/>
      <c r="AG90" s="109"/>
      <c r="AH90" s="110"/>
      <c r="AI90" s="120"/>
      <c r="AJ90" s="120"/>
      <c r="AK90" s="120"/>
      <c r="AL90" s="120"/>
      <c r="AM90" s="21"/>
    </row>
    <row r="91" spans="1:58" ht="22.5" customHeight="1" x14ac:dyDescent="0.15">
      <c r="C91" s="62"/>
      <c r="D91" s="62"/>
      <c r="E91" s="62"/>
      <c r="F91" s="62"/>
      <c r="G91" s="62"/>
      <c r="H91" s="62"/>
      <c r="I91" s="62"/>
      <c r="Q91" s="62"/>
      <c r="R91" s="62"/>
      <c r="S91" s="62"/>
      <c r="T91" s="62"/>
      <c r="U91" s="62"/>
      <c r="V91" s="62"/>
      <c r="W91" s="64"/>
      <c r="X91" s="64"/>
      <c r="Y91" s="64"/>
      <c r="Z91" s="64"/>
      <c r="AA91" s="62"/>
      <c r="AB91" s="62"/>
      <c r="AC91" s="62"/>
      <c r="AE91" s="11"/>
      <c r="AF91" s="11"/>
      <c r="AG91" s="11"/>
      <c r="AH91" s="11"/>
      <c r="AI91" s="62"/>
      <c r="AJ91" s="62"/>
      <c r="AK91" s="35"/>
      <c r="AL91" s="35"/>
      <c r="AM91" s="21"/>
    </row>
    <row r="92" spans="1:58" ht="22.5" customHeight="1" x14ac:dyDescent="0.15">
      <c r="C92" s="65" t="s">
        <v>50</v>
      </c>
      <c r="D92" s="65" t="s">
        <v>41</v>
      </c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45" t="str">
        <f>+$AC$66</f>
        <v xml:space="preserve"> ・｢請求書(現場別内訳)」は､現場別に作成</v>
      </c>
      <c r="AK92" s="62"/>
      <c r="AL92" s="35"/>
      <c r="AM92" s="21"/>
    </row>
    <row r="93" spans="1:58" ht="22.5" customHeight="1" x14ac:dyDescent="0.15">
      <c r="A93" s="3"/>
      <c r="B93" s="2"/>
      <c r="C93" s="137" t="s">
        <v>40</v>
      </c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9"/>
      <c r="AC93" s="45" t="str">
        <f>+$AC$67</f>
        <v>　 して下さい。</v>
      </c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BC93" s="62"/>
      <c r="BD93" s="62"/>
      <c r="BE93" s="62"/>
      <c r="BF93" s="62"/>
    </row>
    <row r="94" spans="1:58" ht="22.5" customHeight="1" x14ac:dyDescent="0.15">
      <c r="A94" s="3"/>
      <c r="B94" s="2"/>
      <c r="C94" s="140" t="s">
        <v>23</v>
      </c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2"/>
      <c r="P94" s="140" t="s">
        <v>90</v>
      </c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2"/>
      <c r="AC94" s="45" t="str">
        <f>+$AC$68</f>
        <v xml:space="preserve"> ・Ａ欄には価格決定済の工事について記入</v>
      </c>
      <c r="AR94" s="21"/>
    </row>
    <row r="95" spans="1:58" ht="22.5" customHeight="1" x14ac:dyDescent="0.15">
      <c r="A95" s="3"/>
      <c r="B95" s="2"/>
      <c r="C95" s="108" t="s">
        <v>4</v>
      </c>
      <c r="D95" s="109"/>
      <c r="E95" s="109"/>
      <c r="F95" s="109"/>
      <c r="G95" s="110"/>
      <c r="H95" s="253" t="s">
        <v>22</v>
      </c>
      <c r="I95" s="254"/>
      <c r="J95" s="254"/>
      <c r="K95" s="254"/>
      <c r="L95" s="254"/>
      <c r="M95" s="254"/>
      <c r="N95" s="254"/>
      <c r="O95" s="67" t="s">
        <v>21</v>
      </c>
      <c r="P95" s="113" t="s">
        <v>6</v>
      </c>
      <c r="Q95" s="114"/>
      <c r="R95" s="114"/>
      <c r="S95" s="114"/>
      <c r="T95" s="115"/>
      <c r="U95" s="121" t="s">
        <v>22</v>
      </c>
      <c r="V95" s="122"/>
      <c r="W95" s="122"/>
      <c r="X95" s="122"/>
      <c r="Y95" s="122"/>
      <c r="Z95" s="122"/>
      <c r="AA95" s="122"/>
      <c r="AB95" s="68" t="s">
        <v>21</v>
      </c>
      <c r="AC95" s="45" t="str">
        <f>+$AC$69</f>
        <v>　 して下さい。</v>
      </c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</row>
    <row r="96" spans="1:58" ht="22.5" customHeight="1" x14ac:dyDescent="0.15">
      <c r="A96" s="3"/>
      <c r="B96" s="2"/>
      <c r="C96" s="108" t="s">
        <v>3</v>
      </c>
      <c r="D96" s="109"/>
      <c r="E96" s="109"/>
      <c r="F96" s="109"/>
      <c r="G96" s="110"/>
      <c r="H96" s="253" t="s">
        <v>22</v>
      </c>
      <c r="I96" s="254"/>
      <c r="J96" s="254"/>
      <c r="K96" s="254"/>
      <c r="L96" s="254"/>
      <c r="M96" s="254"/>
      <c r="N96" s="254"/>
      <c r="O96" s="67" t="s">
        <v>21</v>
      </c>
      <c r="P96" s="113" t="s">
        <v>5</v>
      </c>
      <c r="Q96" s="114"/>
      <c r="R96" s="114"/>
      <c r="S96" s="114"/>
      <c r="T96" s="115"/>
      <c r="U96" s="121" t="s">
        <v>22</v>
      </c>
      <c r="V96" s="122"/>
      <c r="W96" s="122"/>
      <c r="X96" s="122"/>
      <c r="Y96" s="122"/>
      <c r="Z96" s="122"/>
      <c r="AA96" s="122"/>
      <c r="AB96" s="68" t="s">
        <v>21</v>
      </c>
      <c r="AC96" s="45" t="str">
        <f>+$AC$70</f>
        <v>　 Ｂ欄にはＡ欄以外の請求について明細を記入</v>
      </c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</row>
    <row r="97" spans="1:46" ht="22.5" customHeight="1" x14ac:dyDescent="0.15">
      <c r="A97" s="3"/>
      <c r="B97" s="2"/>
      <c r="C97" s="108" t="s">
        <v>20</v>
      </c>
      <c r="D97" s="109"/>
      <c r="E97" s="109"/>
      <c r="F97" s="109"/>
      <c r="G97" s="110"/>
      <c r="H97" s="253" t="s">
        <v>22</v>
      </c>
      <c r="I97" s="254"/>
      <c r="J97" s="254"/>
      <c r="K97" s="254"/>
      <c r="L97" s="254"/>
      <c r="M97" s="254"/>
      <c r="N97" s="254"/>
      <c r="O97" s="67" t="s">
        <v>21</v>
      </c>
      <c r="P97" s="108" t="s">
        <v>24</v>
      </c>
      <c r="Q97" s="109"/>
      <c r="R97" s="109"/>
      <c r="S97" s="109"/>
      <c r="T97" s="110"/>
      <c r="U97" s="121" t="s">
        <v>22</v>
      </c>
      <c r="V97" s="122"/>
      <c r="W97" s="122"/>
      <c r="X97" s="122"/>
      <c r="Y97" s="122"/>
      <c r="Z97" s="122"/>
      <c r="AA97" s="122"/>
      <c r="AB97" s="68" t="s">
        <v>21</v>
      </c>
      <c r="AC97" s="45" t="str">
        <f>+$AC$71</f>
        <v>　 して下さい。尚、貴社明細書を添付の上、</v>
      </c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31"/>
      <c r="AP97" s="31"/>
      <c r="AQ97" s="31"/>
      <c r="AR97" s="75"/>
    </row>
    <row r="98" spans="1:46" ht="22.5" customHeight="1" x14ac:dyDescent="0.15">
      <c r="A98" s="3"/>
      <c r="B98" s="2"/>
      <c r="C98" s="108" t="s">
        <v>26</v>
      </c>
      <c r="D98" s="109"/>
      <c r="E98" s="109"/>
      <c r="F98" s="109"/>
      <c r="G98" s="110"/>
      <c r="H98" s="253" t="s">
        <v>22</v>
      </c>
      <c r="I98" s="254"/>
      <c r="J98" s="254"/>
      <c r="K98" s="254"/>
      <c r="L98" s="254"/>
      <c r="M98" s="254"/>
      <c r="N98" s="254"/>
      <c r="O98" s="67" t="s">
        <v>21</v>
      </c>
      <c r="P98" s="108" t="s">
        <v>25</v>
      </c>
      <c r="Q98" s="109"/>
      <c r="R98" s="109"/>
      <c r="S98" s="109"/>
      <c r="T98" s="110"/>
      <c r="U98" s="121" t="s">
        <v>22</v>
      </c>
      <c r="V98" s="122"/>
      <c r="W98" s="122"/>
      <c r="X98" s="122"/>
      <c r="Y98" s="122"/>
      <c r="Z98" s="122"/>
      <c r="AA98" s="122"/>
      <c r="AB98" s="68" t="s">
        <v>21</v>
      </c>
      <c r="AC98" s="45" t="str">
        <f>+$AC$72</f>
        <v>　 「別紙明細書の通り」としても結構です。</v>
      </c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31"/>
      <c r="AP98" s="31"/>
      <c r="AQ98" s="31"/>
    </row>
    <row r="99" spans="1:46" ht="22.5" customHeight="1" x14ac:dyDescent="0.15">
      <c r="A99" s="3"/>
      <c r="B99" s="2"/>
      <c r="C99" s="65" t="s">
        <v>49</v>
      </c>
      <c r="D99" s="65" t="s">
        <v>51</v>
      </c>
      <c r="AC99" s="73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31"/>
      <c r="AP99" s="31"/>
      <c r="AQ99" s="31"/>
    </row>
    <row r="100" spans="1:46" ht="22.5" customHeight="1" x14ac:dyDescent="0.15">
      <c r="A100" s="3"/>
      <c r="B100" s="2"/>
      <c r="C100" s="95" t="s">
        <v>64</v>
      </c>
      <c r="D100" s="95"/>
      <c r="E100" s="95"/>
      <c r="F100" s="95"/>
      <c r="G100" s="95"/>
      <c r="H100" s="95"/>
      <c r="I100" s="95"/>
      <c r="J100" s="95"/>
      <c r="K100" s="95"/>
      <c r="L100" s="95" t="s">
        <v>68</v>
      </c>
      <c r="M100" s="95"/>
      <c r="N100" s="95"/>
      <c r="O100" s="120" t="s">
        <v>67</v>
      </c>
      <c r="P100" s="120"/>
      <c r="Q100" s="120" t="s">
        <v>66</v>
      </c>
      <c r="R100" s="120"/>
      <c r="S100" s="120"/>
      <c r="T100" s="120"/>
      <c r="U100" s="95" t="s">
        <v>65</v>
      </c>
      <c r="V100" s="95"/>
      <c r="W100" s="95"/>
      <c r="X100" s="95"/>
      <c r="Y100" s="95"/>
      <c r="Z100" s="95"/>
      <c r="AA100" s="95"/>
      <c r="AB100" s="95"/>
      <c r="AC100" s="90" t="s">
        <v>91</v>
      </c>
      <c r="AD100" s="83"/>
      <c r="AE100" s="83"/>
      <c r="AF100" s="83"/>
      <c r="AG100" s="83"/>
      <c r="AH100" s="83"/>
      <c r="AI100" s="84"/>
      <c r="AJ100" s="74"/>
      <c r="AK100" s="74"/>
      <c r="AL100" s="74"/>
      <c r="AM100" s="74"/>
      <c r="AN100" s="74"/>
      <c r="AO100" s="31"/>
      <c r="AP100" s="31"/>
      <c r="AQ100" s="31"/>
    </row>
    <row r="101" spans="1:46" ht="22.5" customHeight="1" x14ac:dyDescent="0.15">
      <c r="C101" s="116"/>
      <c r="D101" s="116"/>
      <c r="E101" s="116"/>
      <c r="F101" s="116"/>
      <c r="G101" s="116"/>
      <c r="H101" s="116"/>
      <c r="I101" s="116"/>
      <c r="J101" s="116"/>
      <c r="K101" s="116"/>
      <c r="L101" s="117"/>
      <c r="M101" s="117"/>
      <c r="N101" s="117"/>
      <c r="O101" s="118"/>
      <c r="P101" s="118"/>
      <c r="Q101" s="119"/>
      <c r="R101" s="119"/>
      <c r="S101" s="119"/>
      <c r="T101" s="119"/>
      <c r="U101" s="252" t="s">
        <v>22</v>
      </c>
      <c r="V101" s="252"/>
      <c r="W101" s="252"/>
      <c r="X101" s="252"/>
      <c r="Y101" s="252"/>
      <c r="Z101" s="252"/>
      <c r="AA101" s="252"/>
      <c r="AB101" s="252"/>
      <c r="AC101" s="121" t="s">
        <v>22</v>
      </c>
      <c r="AD101" s="122"/>
      <c r="AE101" s="122"/>
      <c r="AF101" s="122"/>
      <c r="AG101" s="122"/>
      <c r="AH101" s="122"/>
      <c r="AI101" s="127"/>
      <c r="AJ101" s="123"/>
      <c r="AK101" s="124"/>
      <c r="AL101" s="124"/>
      <c r="AM101" s="124"/>
    </row>
    <row r="102" spans="1:46" ht="22.5" customHeight="1" x14ac:dyDescent="0.15">
      <c r="C102" s="116"/>
      <c r="D102" s="116"/>
      <c r="E102" s="116"/>
      <c r="F102" s="116"/>
      <c r="G102" s="116"/>
      <c r="H102" s="116"/>
      <c r="I102" s="116"/>
      <c r="J102" s="116"/>
      <c r="K102" s="116"/>
      <c r="L102" s="117"/>
      <c r="M102" s="117"/>
      <c r="N102" s="117"/>
      <c r="O102" s="118"/>
      <c r="P102" s="118"/>
      <c r="Q102" s="119"/>
      <c r="R102" s="119"/>
      <c r="S102" s="119"/>
      <c r="T102" s="119"/>
      <c r="U102" s="252" t="s">
        <v>22</v>
      </c>
      <c r="V102" s="252"/>
      <c r="W102" s="252"/>
      <c r="X102" s="252"/>
      <c r="Y102" s="252"/>
      <c r="Z102" s="252"/>
      <c r="AA102" s="252"/>
      <c r="AB102" s="252"/>
      <c r="AC102" s="121" t="s">
        <v>22</v>
      </c>
      <c r="AD102" s="122"/>
      <c r="AE102" s="122"/>
      <c r="AF102" s="122"/>
      <c r="AG102" s="122"/>
      <c r="AH102" s="122"/>
      <c r="AI102" s="127"/>
      <c r="AJ102" s="123"/>
      <c r="AK102" s="124"/>
      <c r="AL102" s="124"/>
      <c r="AM102" s="124"/>
    </row>
    <row r="103" spans="1:46" ht="22.5" customHeight="1" x14ac:dyDescent="0.15">
      <c r="C103" s="116"/>
      <c r="D103" s="116"/>
      <c r="E103" s="116"/>
      <c r="F103" s="116"/>
      <c r="G103" s="116"/>
      <c r="H103" s="116"/>
      <c r="I103" s="116"/>
      <c r="J103" s="116"/>
      <c r="K103" s="116"/>
      <c r="L103" s="117"/>
      <c r="M103" s="117"/>
      <c r="N103" s="117"/>
      <c r="O103" s="118"/>
      <c r="P103" s="118"/>
      <c r="Q103" s="119"/>
      <c r="R103" s="119"/>
      <c r="S103" s="119"/>
      <c r="T103" s="119"/>
      <c r="U103" s="252" t="s">
        <v>22</v>
      </c>
      <c r="V103" s="252"/>
      <c r="W103" s="252"/>
      <c r="X103" s="252"/>
      <c r="Y103" s="252"/>
      <c r="Z103" s="252"/>
      <c r="AA103" s="252"/>
      <c r="AB103" s="252"/>
      <c r="AC103" s="121" t="s">
        <v>22</v>
      </c>
      <c r="AD103" s="122"/>
      <c r="AE103" s="122"/>
      <c r="AF103" s="122"/>
      <c r="AG103" s="122"/>
      <c r="AH103" s="122"/>
      <c r="AI103" s="127"/>
      <c r="AJ103" s="123"/>
      <c r="AK103" s="124"/>
      <c r="AL103" s="124"/>
      <c r="AM103" s="124"/>
    </row>
    <row r="104" spans="1:46" ht="22.5" customHeight="1" x14ac:dyDescent="0.15">
      <c r="C104" s="116"/>
      <c r="D104" s="116"/>
      <c r="E104" s="116"/>
      <c r="F104" s="116"/>
      <c r="G104" s="116"/>
      <c r="H104" s="116"/>
      <c r="I104" s="116"/>
      <c r="J104" s="116"/>
      <c r="K104" s="116"/>
      <c r="L104" s="117"/>
      <c r="M104" s="117"/>
      <c r="N104" s="117"/>
      <c r="O104" s="118"/>
      <c r="P104" s="118"/>
      <c r="Q104" s="119"/>
      <c r="R104" s="119"/>
      <c r="S104" s="119"/>
      <c r="T104" s="119"/>
      <c r="U104" s="252" t="s">
        <v>22</v>
      </c>
      <c r="V104" s="252"/>
      <c r="W104" s="252"/>
      <c r="X104" s="252"/>
      <c r="Y104" s="252"/>
      <c r="Z104" s="252"/>
      <c r="AA104" s="252"/>
      <c r="AB104" s="252"/>
      <c r="AC104" s="121" t="s">
        <v>22</v>
      </c>
      <c r="AD104" s="122"/>
      <c r="AE104" s="122"/>
      <c r="AF104" s="122"/>
      <c r="AG104" s="122"/>
      <c r="AH104" s="122"/>
      <c r="AI104" s="127"/>
      <c r="AJ104" s="123"/>
      <c r="AK104" s="124"/>
      <c r="AL104" s="124"/>
      <c r="AM104" s="124"/>
    </row>
    <row r="105" spans="1:46" ht="22.5" customHeight="1" x14ac:dyDescent="0.15">
      <c r="C105" s="116"/>
      <c r="D105" s="116"/>
      <c r="E105" s="116"/>
      <c r="F105" s="116"/>
      <c r="G105" s="116"/>
      <c r="H105" s="116"/>
      <c r="I105" s="116"/>
      <c r="J105" s="116"/>
      <c r="K105" s="116"/>
      <c r="L105" s="117"/>
      <c r="M105" s="117"/>
      <c r="N105" s="117"/>
      <c r="O105" s="118"/>
      <c r="P105" s="118"/>
      <c r="Q105" s="119"/>
      <c r="R105" s="119"/>
      <c r="S105" s="119"/>
      <c r="T105" s="119"/>
      <c r="U105" s="252" t="s">
        <v>22</v>
      </c>
      <c r="V105" s="252"/>
      <c r="W105" s="252"/>
      <c r="X105" s="252"/>
      <c r="Y105" s="252"/>
      <c r="Z105" s="252"/>
      <c r="AA105" s="252"/>
      <c r="AB105" s="252"/>
      <c r="AC105" s="121" t="s">
        <v>22</v>
      </c>
      <c r="AD105" s="122"/>
      <c r="AE105" s="122"/>
      <c r="AF105" s="122"/>
      <c r="AG105" s="122"/>
      <c r="AH105" s="122"/>
      <c r="AI105" s="127"/>
      <c r="AJ105" s="123"/>
      <c r="AK105" s="124"/>
      <c r="AL105" s="124"/>
      <c r="AM105" s="124"/>
    </row>
    <row r="106" spans="1:46" ht="22.5" customHeight="1" x14ac:dyDescent="0.15">
      <c r="C106" s="95" t="s">
        <v>45</v>
      </c>
      <c r="D106" s="95"/>
      <c r="E106" s="95"/>
      <c r="F106" s="95"/>
      <c r="G106" s="95"/>
      <c r="H106" s="95"/>
      <c r="I106" s="95"/>
      <c r="J106" s="95"/>
      <c r="K106" s="95"/>
      <c r="L106" s="155"/>
      <c r="M106" s="155"/>
      <c r="N106" s="155"/>
      <c r="O106" s="95"/>
      <c r="P106" s="95"/>
      <c r="Q106" s="155"/>
      <c r="R106" s="155"/>
      <c r="S106" s="155"/>
      <c r="T106" s="155"/>
      <c r="U106" s="252" t="s">
        <v>22</v>
      </c>
      <c r="V106" s="252"/>
      <c r="W106" s="252"/>
      <c r="X106" s="252"/>
      <c r="Y106" s="252"/>
      <c r="Z106" s="252"/>
      <c r="AA106" s="252"/>
      <c r="AB106" s="252"/>
      <c r="AC106" s="121" t="s">
        <v>22</v>
      </c>
      <c r="AD106" s="122"/>
      <c r="AE106" s="122"/>
      <c r="AF106" s="122"/>
      <c r="AG106" s="122"/>
      <c r="AH106" s="122"/>
      <c r="AI106" s="127"/>
      <c r="AJ106" s="78"/>
      <c r="AK106" s="79"/>
      <c r="AL106" s="79"/>
      <c r="AM106" s="79"/>
    </row>
    <row r="107" spans="1:46" ht="7.5" customHeight="1" x14ac:dyDescent="0.15">
      <c r="E107" s="31"/>
      <c r="F107" s="31"/>
      <c r="G107" s="31"/>
      <c r="H107" s="31"/>
      <c r="I107" s="55"/>
      <c r="J107" s="55"/>
      <c r="K107" s="55"/>
      <c r="L107" s="55"/>
      <c r="M107" s="55"/>
      <c r="N107" s="55"/>
      <c r="O107" s="31"/>
      <c r="P107" s="31"/>
      <c r="Q107" s="31"/>
      <c r="R107" s="31"/>
      <c r="S107" s="31"/>
      <c r="T107" s="31"/>
      <c r="U107" s="31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</row>
    <row r="108" spans="1:46" ht="36" customHeight="1" x14ac:dyDescent="0.15">
      <c r="A108" s="2" t="s">
        <v>53</v>
      </c>
      <c r="J108" s="7"/>
      <c r="K108" s="7"/>
      <c r="L108" s="7"/>
      <c r="M108" s="7"/>
      <c r="N108" s="148" t="s">
        <v>48</v>
      </c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7"/>
      <c r="AC108" s="7"/>
      <c r="AD108" s="7"/>
      <c r="AM108" s="6" t="str">
        <f>+$AM$6</f>
        <v>2023年11月版</v>
      </c>
      <c r="AR108" s="11"/>
      <c r="AT108" s="4"/>
    </row>
    <row r="109" spans="1:46" ht="28.5" customHeight="1" x14ac:dyDescent="0.2">
      <c r="B109" s="156" t="s">
        <v>94</v>
      </c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49" t="s">
        <v>18</v>
      </c>
      <c r="O109" s="149"/>
      <c r="P109" s="149"/>
      <c r="S109" s="94"/>
      <c r="U109" s="94"/>
      <c r="AC109" s="150" t="str">
        <f>+$AD$7</f>
        <v>令和</v>
      </c>
      <c r="AD109" s="150"/>
      <c r="AE109" s="94"/>
      <c r="AF109" s="3" t="s">
        <v>14</v>
      </c>
      <c r="AG109" s="94"/>
      <c r="AH109" s="3" t="s">
        <v>13</v>
      </c>
      <c r="AI109" s="94"/>
      <c r="AJ109" s="3" t="s">
        <v>12</v>
      </c>
      <c r="AK109" s="151" t="s">
        <v>11</v>
      </c>
      <c r="AL109" s="151"/>
    </row>
    <row r="110" spans="1:46" ht="22.5" customHeight="1" x14ac:dyDescent="0.15">
      <c r="B110" s="96" t="s">
        <v>93</v>
      </c>
      <c r="C110" s="97"/>
      <c r="D110" s="97"/>
      <c r="E110" s="98"/>
      <c r="F110" s="102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4"/>
      <c r="R110" s="152" t="s">
        <v>39</v>
      </c>
      <c r="S110" s="153"/>
      <c r="T110" s="153"/>
      <c r="U110" s="154"/>
      <c r="V110" s="56"/>
      <c r="W110" s="108" t="s">
        <v>0</v>
      </c>
      <c r="X110" s="109"/>
      <c r="Y110" s="110"/>
      <c r="Z110" s="211"/>
      <c r="AA110" s="212"/>
      <c r="AB110" s="212"/>
      <c r="AC110" s="212"/>
      <c r="AD110" s="212"/>
      <c r="AE110" s="212"/>
      <c r="AF110" s="212"/>
      <c r="AG110" s="213"/>
      <c r="AH110" s="259"/>
      <c r="AI110" s="259"/>
      <c r="AJ110" s="259"/>
      <c r="AK110" s="259"/>
      <c r="AL110" s="259"/>
    </row>
    <row r="111" spans="1:46" ht="22.5" customHeight="1" x14ac:dyDescent="0.15">
      <c r="B111" s="99"/>
      <c r="C111" s="100"/>
      <c r="D111" s="100"/>
      <c r="E111" s="101"/>
      <c r="F111" s="105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7"/>
      <c r="R111" s="128"/>
      <c r="S111" s="129"/>
      <c r="T111" s="129"/>
      <c r="U111" s="89" t="s">
        <v>31</v>
      </c>
      <c r="V111" s="93"/>
      <c r="W111" s="130" t="s">
        <v>29</v>
      </c>
      <c r="X111" s="131"/>
      <c r="Y111" s="132"/>
      <c r="Z111" s="18" t="s">
        <v>30</v>
      </c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4"/>
    </row>
    <row r="112" spans="1:46" ht="22.5" customHeight="1" x14ac:dyDescent="0.15">
      <c r="B112" s="58"/>
      <c r="C112" s="144" t="s">
        <v>34</v>
      </c>
      <c r="D112" s="144"/>
      <c r="E112" s="144"/>
      <c r="F112" s="144"/>
      <c r="G112" s="144"/>
      <c r="H112" s="144"/>
      <c r="I112" s="144"/>
      <c r="J112" s="144"/>
      <c r="K112" s="144"/>
      <c r="L112" s="144"/>
      <c r="M112" s="59" t="s">
        <v>69</v>
      </c>
      <c r="N112" s="58"/>
      <c r="O112" s="58"/>
      <c r="P112" s="58"/>
      <c r="Q112" s="58"/>
      <c r="R112" s="60"/>
      <c r="S112" s="60"/>
      <c r="T112" s="60"/>
      <c r="U112" s="61"/>
      <c r="V112" s="93"/>
      <c r="W112" s="145" t="s">
        <v>1</v>
      </c>
      <c r="X112" s="146"/>
      <c r="Y112" s="147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52"/>
    </row>
    <row r="113" spans="1:58" ht="22.5" customHeight="1" x14ac:dyDescent="0.2">
      <c r="C113" s="258" t="s">
        <v>22</v>
      </c>
      <c r="D113" s="258"/>
      <c r="E113" s="258"/>
      <c r="F113" s="258"/>
      <c r="G113" s="258"/>
      <c r="H113" s="258"/>
      <c r="I113" s="258"/>
      <c r="J113" s="158" t="s">
        <v>32</v>
      </c>
      <c r="K113" s="158"/>
      <c r="L113" s="158"/>
      <c r="M113" s="159" t="s">
        <v>22</v>
      </c>
      <c r="N113" s="159"/>
      <c r="O113" s="159"/>
      <c r="P113" s="159"/>
      <c r="Q113" s="159"/>
      <c r="R113" s="159"/>
      <c r="S113" s="159"/>
      <c r="T113" s="62"/>
      <c r="U113" s="62"/>
      <c r="V113" s="62"/>
      <c r="W113" s="145" t="s">
        <v>2</v>
      </c>
      <c r="X113" s="146"/>
      <c r="Y113" s="147"/>
      <c r="Z113" s="160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20" t="s">
        <v>31</v>
      </c>
      <c r="AM113" s="21"/>
    </row>
    <row r="114" spans="1:58" ht="22.5" customHeight="1" x14ac:dyDescent="0.2">
      <c r="C114" s="258" t="s">
        <v>22</v>
      </c>
      <c r="D114" s="258"/>
      <c r="E114" s="258"/>
      <c r="F114" s="258"/>
      <c r="G114" s="258"/>
      <c r="H114" s="258"/>
      <c r="I114" s="258"/>
      <c r="J114" s="181" t="str">
        <f>+$AT$1</f>
        <v>-(消費税10%)</v>
      </c>
      <c r="K114" s="181"/>
      <c r="L114" s="181"/>
      <c r="M114" s="122" t="s">
        <v>22</v>
      </c>
      <c r="N114" s="122"/>
      <c r="O114" s="122"/>
      <c r="P114" s="122"/>
      <c r="Q114" s="122"/>
      <c r="R114" s="122"/>
      <c r="S114" s="122"/>
      <c r="W114" s="192" t="s">
        <v>38</v>
      </c>
      <c r="X114" s="193"/>
      <c r="Y114" s="194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25"/>
      <c r="AM114" s="21"/>
    </row>
    <row r="115" spans="1:58" ht="22.5" customHeight="1" x14ac:dyDescent="0.2">
      <c r="C115" s="258" t="s">
        <v>22</v>
      </c>
      <c r="D115" s="258"/>
      <c r="E115" s="258"/>
      <c r="F115" s="258"/>
      <c r="G115" s="258"/>
      <c r="H115" s="258"/>
      <c r="I115" s="258"/>
      <c r="J115" s="200" t="s">
        <v>33</v>
      </c>
      <c r="K115" s="200"/>
      <c r="L115" s="200"/>
      <c r="M115" s="122" t="s">
        <v>22</v>
      </c>
      <c r="N115" s="122"/>
      <c r="O115" s="122"/>
      <c r="P115" s="122"/>
      <c r="Q115" s="122"/>
      <c r="R115" s="122"/>
      <c r="S115" s="122"/>
      <c r="T115" s="63"/>
      <c r="U115" s="63"/>
      <c r="V115" s="63"/>
      <c r="W115" s="135" t="str">
        <f>+$AU$1</f>
        <v>10%対象額</v>
      </c>
      <c r="X115" s="135"/>
      <c r="Y115" s="135"/>
      <c r="Z115" s="135"/>
      <c r="AA115" s="255" t="str">
        <f>+C113</f>
        <v>　　,　　　,　　　</v>
      </c>
      <c r="AB115" s="256"/>
      <c r="AC115" s="256"/>
      <c r="AD115" s="256"/>
      <c r="AE115" s="136" t="str">
        <f>+$AV$1</f>
        <v>10%消費税</v>
      </c>
      <c r="AF115" s="136"/>
      <c r="AG115" s="136"/>
      <c r="AH115" s="136"/>
      <c r="AI115" s="255" t="str">
        <f>+C114</f>
        <v>　　,　　　,　　　</v>
      </c>
      <c r="AJ115" s="256"/>
      <c r="AK115" s="256"/>
      <c r="AL115" s="256"/>
      <c r="AM115" s="21"/>
    </row>
    <row r="116" spans="1:58" ht="22.5" customHeight="1" x14ac:dyDescent="0.15">
      <c r="C116" s="62"/>
      <c r="D116" s="62"/>
      <c r="E116" s="62"/>
      <c r="F116" s="62"/>
      <c r="G116" s="62"/>
      <c r="H116" s="62"/>
      <c r="I116" s="62"/>
      <c r="M116" s="76"/>
      <c r="N116" s="76"/>
      <c r="O116" s="76"/>
      <c r="P116" s="257"/>
      <c r="Q116" s="257"/>
      <c r="R116" s="257"/>
      <c r="S116" s="257"/>
      <c r="T116" s="62"/>
      <c r="U116" s="62"/>
      <c r="V116" s="62"/>
      <c r="W116" s="135" t="str">
        <f>+$AU$2</f>
        <v>8%対象額</v>
      </c>
      <c r="X116" s="135"/>
      <c r="Y116" s="135"/>
      <c r="Z116" s="135"/>
      <c r="AA116" s="120"/>
      <c r="AB116" s="120"/>
      <c r="AC116" s="120"/>
      <c r="AD116" s="120"/>
      <c r="AE116" s="108" t="str">
        <f>+$AV$2</f>
        <v>8%消費税</v>
      </c>
      <c r="AF116" s="109"/>
      <c r="AG116" s="109"/>
      <c r="AH116" s="110"/>
      <c r="AI116" s="120"/>
      <c r="AJ116" s="120"/>
      <c r="AK116" s="120"/>
      <c r="AL116" s="120"/>
      <c r="AM116" s="21"/>
    </row>
    <row r="117" spans="1:58" ht="22.5" customHeight="1" x14ac:dyDescent="0.15">
      <c r="C117" s="62"/>
      <c r="D117" s="62"/>
      <c r="E117" s="62"/>
      <c r="F117" s="62"/>
      <c r="G117" s="62"/>
      <c r="H117" s="62"/>
      <c r="I117" s="62"/>
      <c r="Q117" s="62"/>
      <c r="R117" s="62"/>
      <c r="S117" s="62"/>
      <c r="T117" s="62"/>
      <c r="U117" s="62"/>
      <c r="V117" s="62"/>
      <c r="W117" s="64"/>
      <c r="X117" s="64"/>
      <c r="Y117" s="64"/>
      <c r="Z117" s="64"/>
      <c r="AA117" s="62"/>
      <c r="AB117" s="62"/>
      <c r="AC117" s="62"/>
      <c r="AE117" s="11"/>
      <c r="AF117" s="11"/>
      <c r="AG117" s="11"/>
      <c r="AH117" s="11"/>
      <c r="AI117" s="62"/>
      <c r="AJ117" s="62"/>
      <c r="AK117" s="35"/>
      <c r="AL117" s="35"/>
      <c r="AM117" s="21"/>
    </row>
    <row r="118" spans="1:58" ht="22.5" customHeight="1" x14ac:dyDescent="0.15">
      <c r="C118" s="65" t="s">
        <v>50</v>
      </c>
      <c r="D118" s="65" t="s">
        <v>41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45" t="str">
        <f>+$AC$66</f>
        <v xml:space="preserve"> ・｢請求書(現場別内訳)」は､現場別に作成</v>
      </c>
      <c r="AK118" s="62"/>
      <c r="AL118" s="35"/>
      <c r="AM118" s="21"/>
    </row>
    <row r="119" spans="1:58" ht="22.5" customHeight="1" x14ac:dyDescent="0.15">
      <c r="A119" s="3"/>
      <c r="B119" s="2"/>
      <c r="C119" s="137" t="s">
        <v>40</v>
      </c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9"/>
      <c r="AC119" s="45" t="str">
        <f>+$AC$67</f>
        <v>　 して下さい。</v>
      </c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BC119" s="62"/>
      <c r="BD119" s="62"/>
      <c r="BE119" s="62"/>
      <c r="BF119" s="62"/>
    </row>
    <row r="120" spans="1:58" ht="22.5" customHeight="1" x14ac:dyDescent="0.15">
      <c r="A120" s="3"/>
      <c r="B120" s="2"/>
      <c r="C120" s="140" t="s">
        <v>23</v>
      </c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0" t="s">
        <v>90</v>
      </c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2"/>
      <c r="AC120" s="45" t="str">
        <f>+$AC$68</f>
        <v xml:space="preserve"> ・Ａ欄には価格決定済の工事について記入</v>
      </c>
      <c r="AR120" s="21"/>
    </row>
    <row r="121" spans="1:58" ht="22.5" customHeight="1" x14ac:dyDescent="0.15">
      <c r="A121" s="3"/>
      <c r="B121" s="2"/>
      <c r="C121" s="108" t="s">
        <v>4</v>
      </c>
      <c r="D121" s="109"/>
      <c r="E121" s="109"/>
      <c r="F121" s="109"/>
      <c r="G121" s="110"/>
      <c r="H121" s="253" t="s">
        <v>22</v>
      </c>
      <c r="I121" s="254"/>
      <c r="J121" s="254"/>
      <c r="K121" s="254"/>
      <c r="L121" s="254"/>
      <c r="M121" s="254"/>
      <c r="N121" s="254"/>
      <c r="O121" s="67" t="s">
        <v>21</v>
      </c>
      <c r="P121" s="113" t="s">
        <v>6</v>
      </c>
      <c r="Q121" s="114"/>
      <c r="R121" s="114"/>
      <c r="S121" s="114"/>
      <c r="T121" s="115"/>
      <c r="U121" s="121" t="s">
        <v>22</v>
      </c>
      <c r="V121" s="122"/>
      <c r="W121" s="122"/>
      <c r="X121" s="122"/>
      <c r="Y121" s="122"/>
      <c r="Z121" s="122"/>
      <c r="AA121" s="122"/>
      <c r="AB121" s="68" t="s">
        <v>21</v>
      </c>
      <c r="AC121" s="45" t="str">
        <f>+$AC$69</f>
        <v>　 して下さい。</v>
      </c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</row>
    <row r="122" spans="1:58" ht="22.5" customHeight="1" x14ac:dyDescent="0.15">
      <c r="A122" s="3"/>
      <c r="B122" s="2"/>
      <c r="C122" s="108" t="s">
        <v>3</v>
      </c>
      <c r="D122" s="109"/>
      <c r="E122" s="109"/>
      <c r="F122" s="109"/>
      <c r="G122" s="110"/>
      <c r="H122" s="253" t="s">
        <v>22</v>
      </c>
      <c r="I122" s="254"/>
      <c r="J122" s="254"/>
      <c r="K122" s="254"/>
      <c r="L122" s="254"/>
      <c r="M122" s="254"/>
      <c r="N122" s="254"/>
      <c r="O122" s="67" t="s">
        <v>21</v>
      </c>
      <c r="P122" s="113" t="s">
        <v>5</v>
      </c>
      <c r="Q122" s="114"/>
      <c r="R122" s="114"/>
      <c r="S122" s="114"/>
      <c r="T122" s="115"/>
      <c r="U122" s="121" t="s">
        <v>22</v>
      </c>
      <c r="V122" s="122"/>
      <c r="W122" s="122"/>
      <c r="X122" s="122"/>
      <c r="Y122" s="122"/>
      <c r="Z122" s="122"/>
      <c r="AA122" s="122"/>
      <c r="AB122" s="68" t="s">
        <v>21</v>
      </c>
      <c r="AC122" s="45" t="str">
        <f>+$AC$70</f>
        <v>　 Ｂ欄にはＡ欄以外の請求について明細を記入</v>
      </c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</row>
    <row r="123" spans="1:58" ht="22.5" customHeight="1" x14ac:dyDescent="0.15">
      <c r="A123" s="3"/>
      <c r="B123" s="2"/>
      <c r="C123" s="108" t="s">
        <v>20</v>
      </c>
      <c r="D123" s="109"/>
      <c r="E123" s="109"/>
      <c r="F123" s="109"/>
      <c r="G123" s="110"/>
      <c r="H123" s="253" t="s">
        <v>22</v>
      </c>
      <c r="I123" s="254"/>
      <c r="J123" s="254"/>
      <c r="K123" s="254"/>
      <c r="L123" s="254"/>
      <c r="M123" s="254"/>
      <c r="N123" s="254"/>
      <c r="O123" s="67" t="s">
        <v>21</v>
      </c>
      <c r="P123" s="108" t="s">
        <v>24</v>
      </c>
      <c r="Q123" s="109"/>
      <c r="R123" s="109"/>
      <c r="S123" s="109"/>
      <c r="T123" s="110"/>
      <c r="U123" s="121" t="s">
        <v>22</v>
      </c>
      <c r="V123" s="122"/>
      <c r="W123" s="122"/>
      <c r="X123" s="122"/>
      <c r="Y123" s="122"/>
      <c r="Z123" s="122"/>
      <c r="AA123" s="122"/>
      <c r="AB123" s="68" t="s">
        <v>21</v>
      </c>
      <c r="AC123" s="45" t="str">
        <f>+$AC$71</f>
        <v>　 して下さい。尚、貴社明細書を添付の上、</v>
      </c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31"/>
      <c r="AP123" s="31"/>
      <c r="AQ123" s="31"/>
      <c r="AR123" s="75"/>
    </row>
    <row r="124" spans="1:58" ht="22.5" customHeight="1" x14ac:dyDescent="0.15">
      <c r="A124" s="3"/>
      <c r="B124" s="2"/>
      <c r="C124" s="108" t="s">
        <v>26</v>
      </c>
      <c r="D124" s="109"/>
      <c r="E124" s="109"/>
      <c r="F124" s="109"/>
      <c r="G124" s="110"/>
      <c r="H124" s="253" t="s">
        <v>22</v>
      </c>
      <c r="I124" s="254"/>
      <c r="J124" s="254"/>
      <c r="K124" s="254"/>
      <c r="L124" s="254"/>
      <c r="M124" s="254"/>
      <c r="N124" s="254"/>
      <c r="O124" s="67" t="s">
        <v>21</v>
      </c>
      <c r="P124" s="108" t="s">
        <v>25</v>
      </c>
      <c r="Q124" s="109"/>
      <c r="R124" s="109"/>
      <c r="S124" s="109"/>
      <c r="T124" s="110"/>
      <c r="U124" s="121" t="s">
        <v>22</v>
      </c>
      <c r="V124" s="122"/>
      <c r="W124" s="122"/>
      <c r="X124" s="122"/>
      <c r="Y124" s="122"/>
      <c r="Z124" s="122"/>
      <c r="AA124" s="122"/>
      <c r="AB124" s="68" t="s">
        <v>21</v>
      </c>
      <c r="AC124" s="45" t="str">
        <f>+$AC$72</f>
        <v>　 「別紙明細書の通り」としても結構です。</v>
      </c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31"/>
      <c r="AP124" s="31"/>
      <c r="AQ124" s="31"/>
    </row>
    <row r="125" spans="1:58" ht="22.5" customHeight="1" x14ac:dyDescent="0.15">
      <c r="A125" s="3"/>
      <c r="B125" s="2"/>
      <c r="C125" s="65" t="s">
        <v>49</v>
      </c>
      <c r="D125" s="65" t="s">
        <v>51</v>
      </c>
      <c r="AC125" s="73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31"/>
      <c r="AP125" s="31"/>
      <c r="AQ125" s="31"/>
    </row>
    <row r="126" spans="1:58" ht="22.5" customHeight="1" x14ac:dyDescent="0.15">
      <c r="A126" s="3"/>
      <c r="B126" s="2"/>
      <c r="C126" s="95" t="s">
        <v>64</v>
      </c>
      <c r="D126" s="95"/>
      <c r="E126" s="95"/>
      <c r="F126" s="95"/>
      <c r="G126" s="95"/>
      <c r="H126" s="95"/>
      <c r="I126" s="95"/>
      <c r="J126" s="95"/>
      <c r="K126" s="95"/>
      <c r="L126" s="95" t="s">
        <v>68</v>
      </c>
      <c r="M126" s="95"/>
      <c r="N126" s="95"/>
      <c r="O126" s="120" t="s">
        <v>67</v>
      </c>
      <c r="P126" s="120"/>
      <c r="Q126" s="120" t="s">
        <v>66</v>
      </c>
      <c r="R126" s="120"/>
      <c r="S126" s="120"/>
      <c r="T126" s="120"/>
      <c r="U126" s="95" t="s">
        <v>65</v>
      </c>
      <c r="V126" s="95"/>
      <c r="W126" s="95"/>
      <c r="X126" s="95"/>
      <c r="Y126" s="95"/>
      <c r="Z126" s="95"/>
      <c r="AA126" s="95"/>
      <c r="AB126" s="95"/>
      <c r="AC126" s="90" t="s">
        <v>91</v>
      </c>
      <c r="AD126" s="83"/>
      <c r="AE126" s="83"/>
      <c r="AF126" s="83"/>
      <c r="AG126" s="83"/>
      <c r="AH126" s="83"/>
      <c r="AI126" s="84"/>
      <c r="AJ126" s="74"/>
      <c r="AK126" s="74"/>
      <c r="AL126" s="74"/>
      <c r="AM126" s="74"/>
      <c r="AN126" s="74"/>
      <c r="AO126" s="31"/>
      <c r="AP126" s="31"/>
      <c r="AQ126" s="31"/>
    </row>
    <row r="127" spans="1:58" ht="22.5" customHeight="1" x14ac:dyDescent="0.15">
      <c r="C127" s="116"/>
      <c r="D127" s="116"/>
      <c r="E127" s="116"/>
      <c r="F127" s="116"/>
      <c r="G127" s="116"/>
      <c r="H127" s="116"/>
      <c r="I127" s="116"/>
      <c r="J127" s="116"/>
      <c r="K127" s="116"/>
      <c r="L127" s="117"/>
      <c r="M127" s="117"/>
      <c r="N127" s="117"/>
      <c r="O127" s="118"/>
      <c r="P127" s="118"/>
      <c r="Q127" s="119"/>
      <c r="R127" s="119"/>
      <c r="S127" s="119"/>
      <c r="T127" s="119"/>
      <c r="U127" s="252" t="s">
        <v>22</v>
      </c>
      <c r="V127" s="252"/>
      <c r="W127" s="252"/>
      <c r="X127" s="252"/>
      <c r="Y127" s="252"/>
      <c r="Z127" s="252"/>
      <c r="AA127" s="252"/>
      <c r="AB127" s="252"/>
      <c r="AC127" s="121" t="s">
        <v>22</v>
      </c>
      <c r="AD127" s="122"/>
      <c r="AE127" s="122"/>
      <c r="AF127" s="122"/>
      <c r="AG127" s="122"/>
      <c r="AH127" s="122"/>
      <c r="AI127" s="127"/>
      <c r="AJ127" s="123"/>
      <c r="AK127" s="124"/>
      <c r="AL127" s="124"/>
      <c r="AM127" s="124"/>
    </row>
    <row r="128" spans="1:58" ht="22.5" customHeight="1" x14ac:dyDescent="0.15">
      <c r="C128" s="116"/>
      <c r="D128" s="116"/>
      <c r="E128" s="116"/>
      <c r="F128" s="116"/>
      <c r="G128" s="116"/>
      <c r="H128" s="116"/>
      <c r="I128" s="116"/>
      <c r="J128" s="116"/>
      <c r="K128" s="116"/>
      <c r="L128" s="117"/>
      <c r="M128" s="117"/>
      <c r="N128" s="117"/>
      <c r="O128" s="118"/>
      <c r="P128" s="118"/>
      <c r="Q128" s="119"/>
      <c r="R128" s="119"/>
      <c r="S128" s="119"/>
      <c r="T128" s="119"/>
      <c r="U128" s="252" t="s">
        <v>22</v>
      </c>
      <c r="V128" s="252"/>
      <c r="W128" s="252"/>
      <c r="X128" s="252"/>
      <c r="Y128" s="252"/>
      <c r="Z128" s="252"/>
      <c r="AA128" s="252"/>
      <c r="AB128" s="252"/>
      <c r="AC128" s="121" t="s">
        <v>22</v>
      </c>
      <c r="AD128" s="122"/>
      <c r="AE128" s="122"/>
      <c r="AF128" s="122"/>
      <c r="AG128" s="122"/>
      <c r="AH128" s="122"/>
      <c r="AI128" s="127"/>
      <c r="AJ128" s="123"/>
      <c r="AK128" s="124"/>
      <c r="AL128" s="124"/>
      <c r="AM128" s="124"/>
    </row>
    <row r="129" spans="1:46" ht="22.5" customHeight="1" x14ac:dyDescent="0.15">
      <c r="C129" s="116"/>
      <c r="D129" s="116"/>
      <c r="E129" s="116"/>
      <c r="F129" s="116"/>
      <c r="G129" s="116"/>
      <c r="H129" s="116"/>
      <c r="I129" s="116"/>
      <c r="J129" s="116"/>
      <c r="K129" s="116"/>
      <c r="L129" s="117"/>
      <c r="M129" s="117"/>
      <c r="N129" s="117"/>
      <c r="O129" s="118"/>
      <c r="P129" s="118"/>
      <c r="Q129" s="119"/>
      <c r="R129" s="119"/>
      <c r="S129" s="119"/>
      <c r="T129" s="119"/>
      <c r="U129" s="252" t="s">
        <v>22</v>
      </c>
      <c r="V129" s="252"/>
      <c r="W129" s="252"/>
      <c r="X129" s="252"/>
      <c r="Y129" s="252"/>
      <c r="Z129" s="252"/>
      <c r="AA129" s="252"/>
      <c r="AB129" s="252"/>
      <c r="AC129" s="121" t="s">
        <v>22</v>
      </c>
      <c r="AD129" s="122"/>
      <c r="AE129" s="122"/>
      <c r="AF129" s="122"/>
      <c r="AG129" s="122"/>
      <c r="AH129" s="122"/>
      <c r="AI129" s="127"/>
      <c r="AJ129" s="123"/>
      <c r="AK129" s="124"/>
      <c r="AL129" s="124"/>
      <c r="AM129" s="124"/>
    </row>
    <row r="130" spans="1:46" ht="22.5" customHeight="1" x14ac:dyDescent="0.15">
      <c r="C130" s="116"/>
      <c r="D130" s="116"/>
      <c r="E130" s="116"/>
      <c r="F130" s="116"/>
      <c r="G130" s="116"/>
      <c r="H130" s="116"/>
      <c r="I130" s="116"/>
      <c r="J130" s="116"/>
      <c r="K130" s="116"/>
      <c r="L130" s="117"/>
      <c r="M130" s="117"/>
      <c r="N130" s="117"/>
      <c r="O130" s="118"/>
      <c r="P130" s="118"/>
      <c r="Q130" s="119"/>
      <c r="R130" s="119"/>
      <c r="S130" s="119"/>
      <c r="T130" s="119"/>
      <c r="U130" s="252" t="s">
        <v>22</v>
      </c>
      <c r="V130" s="252"/>
      <c r="W130" s="252"/>
      <c r="X130" s="252"/>
      <c r="Y130" s="252"/>
      <c r="Z130" s="252"/>
      <c r="AA130" s="252"/>
      <c r="AB130" s="252"/>
      <c r="AC130" s="121" t="s">
        <v>22</v>
      </c>
      <c r="AD130" s="122"/>
      <c r="AE130" s="122"/>
      <c r="AF130" s="122"/>
      <c r="AG130" s="122"/>
      <c r="AH130" s="122"/>
      <c r="AI130" s="127"/>
      <c r="AJ130" s="123"/>
      <c r="AK130" s="124"/>
      <c r="AL130" s="124"/>
      <c r="AM130" s="124"/>
    </row>
    <row r="131" spans="1:46" ht="22.5" customHeight="1" x14ac:dyDescent="0.15">
      <c r="C131" s="116"/>
      <c r="D131" s="116"/>
      <c r="E131" s="116"/>
      <c r="F131" s="116"/>
      <c r="G131" s="116"/>
      <c r="H131" s="116"/>
      <c r="I131" s="116"/>
      <c r="J131" s="116"/>
      <c r="K131" s="116"/>
      <c r="L131" s="117"/>
      <c r="M131" s="117"/>
      <c r="N131" s="117"/>
      <c r="O131" s="118"/>
      <c r="P131" s="118"/>
      <c r="Q131" s="119"/>
      <c r="R131" s="119"/>
      <c r="S131" s="119"/>
      <c r="T131" s="119"/>
      <c r="U131" s="252" t="s">
        <v>22</v>
      </c>
      <c r="V131" s="252"/>
      <c r="W131" s="252"/>
      <c r="X131" s="252"/>
      <c r="Y131" s="252"/>
      <c r="Z131" s="252"/>
      <c r="AA131" s="252"/>
      <c r="AB131" s="252"/>
      <c r="AC131" s="121" t="s">
        <v>22</v>
      </c>
      <c r="AD131" s="122"/>
      <c r="AE131" s="122"/>
      <c r="AF131" s="122"/>
      <c r="AG131" s="122"/>
      <c r="AH131" s="122"/>
      <c r="AI131" s="127"/>
      <c r="AJ131" s="123"/>
      <c r="AK131" s="124"/>
      <c r="AL131" s="124"/>
      <c r="AM131" s="124"/>
    </row>
    <row r="132" spans="1:46" ht="22.5" customHeight="1" x14ac:dyDescent="0.15">
      <c r="C132" s="95" t="s">
        <v>45</v>
      </c>
      <c r="D132" s="95"/>
      <c r="E132" s="95"/>
      <c r="F132" s="95"/>
      <c r="G132" s="95"/>
      <c r="H132" s="95"/>
      <c r="I132" s="95"/>
      <c r="J132" s="95"/>
      <c r="K132" s="95"/>
      <c r="L132" s="155"/>
      <c r="M132" s="155"/>
      <c r="N132" s="155"/>
      <c r="O132" s="95"/>
      <c r="P132" s="95"/>
      <c r="Q132" s="155"/>
      <c r="R132" s="155"/>
      <c r="S132" s="155"/>
      <c r="T132" s="155"/>
      <c r="U132" s="252" t="s">
        <v>22</v>
      </c>
      <c r="V132" s="252"/>
      <c r="W132" s="252"/>
      <c r="X132" s="252"/>
      <c r="Y132" s="252"/>
      <c r="Z132" s="252"/>
      <c r="AA132" s="252"/>
      <c r="AB132" s="252"/>
      <c r="AC132" s="121" t="s">
        <v>22</v>
      </c>
      <c r="AD132" s="122"/>
      <c r="AE132" s="122"/>
      <c r="AF132" s="122"/>
      <c r="AG132" s="122"/>
      <c r="AH132" s="122"/>
      <c r="AI132" s="127"/>
      <c r="AJ132" s="78"/>
      <c r="AK132" s="79"/>
      <c r="AL132" s="79"/>
      <c r="AM132" s="79"/>
    </row>
    <row r="133" spans="1:46" ht="7.5" customHeight="1" x14ac:dyDescent="0.15">
      <c r="E133" s="31"/>
      <c r="F133" s="31"/>
      <c r="G133" s="31"/>
      <c r="H133" s="31"/>
      <c r="I133" s="55"/>
      <c r="J133" s="55"/>
      <c r="K133" s="55"/>
      <c r="L133" s="55"/>
      <c r="M133" s="55"/>
      <c r="N133" s="55"/>
      <c r="O133" s="31"/>
      <c r="P133" s="31"/>
      <c r="Q133" s="31"/>
      <c r="R133" s="31"/>
      <c r="S133" s="31"/>
      <c r="T133" s="31"/>
      <c r="U133" s="31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</row>
    <row r="134" spans="1:46" ht="36" customHeight="1" x14ac:dyDescent="0.15">
      <c r="A134" s="2" t="s">
        <v>54</v>
      </c>
      <c r="J134" s="7"/>
      <c r="K134" s="7"/>
      <c r="L134" s="7"/>
      <c r="M134" s="7"/>
      <c r="N134" s="148" t="s">
        <v>48</v>
      </c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7"/>
      <c r="AC134" s="7"/>
      <c r="AD134" s="7"/>
      <c r="AM134" s="6" t="str">
        <f>+$AM$6</f>
        <v>2023年11月版</v>
      </c>
      <c r="AR134" s="11"/>
      <c r="AT134" s="4"/>
    </row>
    <row r="135" spans="1:46" ht="28.5" customHeight="1" x14ac:dyDescent="0.2">
      <c r="B135" s="156" t="s">
        <v>94</v>
      </c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49" t="s">
        <v>18</v>
      </c>
      <c r="O135" s="149"/>
      <c r="P135" s="149"/>
      <c r="S135" s="94"/>
      <c r="U135" s="94"/>
      <c r="AC135" s="150" t="str">
        <f>+$AD$7</f>
        <v>令和</v>
      </c>
      <c r="AD135" s="150"/>
      <c r="AE135" s="94"/>
      <c r="AF135" s="3" t="s">
        <v>14</v>
      </c>
      <c r="AG135" s="94"/>
      <c r="AH135" s="3" t="s">
        <v>13</v>
      </c>
      <c r="AI135" s="94"/>
      <c r="AJ135" s="3" t="s">
        <v>12</v>
      </c>
      <c r="AK135" s="151" t="s">
        <v>11</v>
      </c>
      <c r="AL135" s="151"/>
    </row>
    <row r="136" spans="1:46" ht="22.5" customHeight="1" x14ac:dyDescent="0.15">
      <c r="B136" s="96" t="s">
        <v>93</v>
      </c>
      <c r="C136" s="97"/>
      <c r="D136" s="97"/>
      <c r="E136" s="98"/>
      <c r="F136" s="102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4"/>
      <c r="R136" s="152" t="s">
        <v>39</v>
      </c>
      <c r="S136" s="153"/>
      <c r="T136" s="153"/>
      <c r="U136" s="154"/>
      <c r="V136" s="56"/>
      <c r="W136" s="108" t="s">
        <v>0</v>
      </c>
      <c r="X136" s="109"/>
      <c r="Y136" s="110"/>
      <c r="Z136" s="211"/>
      <c r="AA136" s="212"/>
      <c r="AB136" s="212"/>
      <c r="AC136" s="212"/>
      <c r="AD136" s="212"/>
      <c r="AE136" s="212"/>
      <c r="AF136" s="212"/>
      <c r="AG136" s="213"/>
      <c r="AH136" s="259"/>
      <c r="AI136" s="259"/>
      <c r="AJ136" s="259"/>
      <c r="AK136" s="259"/>
      <c r="AL136" s="259"/>
    </row>
    <row r="137" spans="1:46" ht="22.5" customHeight="1" x14ac:dyDescent="0.15">
      <c r="B137" s="99"/>
      <c r="C137" s="100"/>
      <c r="D137" s="100"/>
      <c r="E137" s="101"/>
      <c r="F137" s="105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7"/>
      <c r="R137" s="128"/>
      <c r="S137" s="129"/>
      <c r="T137" s="129"/>
      <c r="U137" s="89" t="s">
        <v>31</v>
      </c>
      <c r="V137" s="93"/>
      <c r="W137" s="130" t="s">
        <v>29</v>
      </c>
      <c r="X137" s="131"/>
      <c r="Y137" s="132"/>
      <c r="Z137" s="18" t="s">
        <v>30</v>
      </c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4"/>
    </row>
    <row r="138" spans="1:46" ht="22.5" customHeight="1" x14ac:dyDescent="0.15">
      <c r="B138" s="58"/>
      <c r="C138" s="144" t="s">
        <v>34</v>
      </c>
      <c r="D138" s="144"/>
      <c r="E138" s="144"/>
      <c r="F138" s="144"/>
      <c r="G138" s="144"/>
      <c r="H138" s="144"/>
      <c r="I138" s="144"/>
      <c r="J138" s="144"/>
      <c r="K138" s="144"/>
      <c r="L138" s="144"/>
      <c r="M138" s="59" t="s">
        <v>69</v>
      </c>
      <c r="N138" s="58"/>
      <c r="O138" s="58"/>
      <c r="P138" s="58"/>
      <c r="Q138" s="58"/>
      <c r="R138" s="60"/>
      <c r="S138" s="60"/>
      <c r="T138" s="60"/>
      <c r="U138" s="61"/>
      <c r="V138" s="93"/>
      <c r="W138" s="145" t="s">
        <v>1</v>
      </c>
      <c r="X138" s="146"/>
      <c r="Y138" s="147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52"/>
    </row>
    <row r="139" spans="1:46" ht="22.5" customHeight="1" x14ac:dyDescent="0.2">
      <c r="C139" s="258" t="s">
        <v>22</v>
      </c>
      <c r="D139" s="258"/>
      <c r="E139" s="258"/>
      <c r="F139" s="258"/>
      <c r="G139" s="258"/>
      <c r="H139" s="258"/>
      <c r="I139" s="258"/>
      <c r="J139" s="158" t="s">
        <v>32</v>
      </c>
      <c r="K139" s="158"/>
      <c r="L139" s="158"/>
      <c r="M139" s="159" t="s">
        <v>22</v>
      </c>
      <c r="N139" s="159"/>
      <c r="O139" s="159"/>
      <c r="P139" s="159"/>
      <c r="Q139" s="159"/>
      <c r="R139" s="159"/>
      <c r="S139" s="159"/>
      <c r="T139" s="62"/>
      <c r="U139" s="62"/>
      <c r="V139" s="62"/>
      <c r="W139" s="145" t="s">
        <v>2</v>
      </c>
      <c r="X139" s="146"/>
      <c r="Y139" s="147"/>
      <c r="Z139" s="160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20" t="s">
        <v>31</v>
      </c>
      <c r="AM139" s="21"/>
    </row>
    <row r="140" spans="1:46" ht="22.5" customHeight="1" x14ac:dyDescent="0.2">
      <c r="C140" s="258" t="s">
        <v>22</v>
      </c>
      <c r="D140" s="258"/>
      <c r="E140" s="258"/>
      <c r="F140" s="258"/>
      <c r="G140" s="258"/>
      <c r="H140" s="258"/>
      <c r="I140" s="258"/>
      <c r="J140" s="181" t="str">
        <f>+$AT$1</f>
        <v>-(消費税10%)</v>
      </c>
      <c r="K140" s="181"/>
      <c r="L140" s="181"/>
      <c r="M140" s="122" t="s">
        <v>22</v>
      </c>
      <c r="N140" s="122"/>
      <c r="O140" s="122"/>
      <c r="P140" s="122"/>
      <c r="Q140" s="122"/>
      <c r="R140" s="122"/>
      <c r="S140" s="122"/>
      <c r="W140" s="192" t="s">
        <v>38</v>
      </c>
      <c r="X140" s="193"/>
      <c r="Y140" s="194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25"/>
      <c r="AM140" s="21"/>
    </row>
    <row r="141" spans="1:46" ht="22.5" customHeight="1" x14ac:dyDescent="0.2">
      <c r="C141" s="258" t="s">
        <v>22</v>
      </c>
      <c r="D141" s="258"/>
      <c r="E141" s="258"/>
      <c r="F141" s="258"/>
      <c r="G141" s="258"/>
      <c r="H141" s="258"/>
      <c r="I141" s="258"/>
      <c r="J141" s="200" t="s">
        <v>33</v>
      </c>
      <c r="K141" s="200"/>
      <c r="L141" s="200"/>
      <c r="M141" s="122" t="s">
        <v>22</v>
      </c>
      <c r="N141" s="122"/>
      <c r="O141" s="122"/>
      <c r="P141" s="122"/>
      <c r="Q141" s="122"/>
      <c r="R141" s="122"/>
      <c r="S141" s="122"/>
      <c r="T141" s="63"/>
      <c r="U141" s="63"/>
      <c r="V141" s="63"/>
      <c r="W141" s="135" t="str">
        <f>+$AU$1</f>
        <v>10%対象額</v>
      </c>
      <c r="X141" s="135"/>
      <c r="Y141" s="135"/>
      <c r="Z141" s="135"/>
      <c r="AA141" s="255" t="str">
        <f>+C139</f>
        <v>　　,　　　,　　　</v>
      </c>
      <c r="AB141" s="256"/>
      <c r="AC141" s="256"/>
      <c r="AD141" s="256"/>
      <c r="AE141" s="136" t="str">
        <f>+$AV$1</f>
        <v>10%消費税</v>
      </c>
      <c r="AF141" s="136"/>
      <c r="AG141" s="136"/>
      <c r="AH141" s="136"/>
      <c r="AI141" s="255" t="str">
        <f>+C140</f>
        <v>　　,　　　,　　　</v>
      </c>
      <c r="AJ141" s="256"/>
      <c r="AK141" s="256"/>
      <c r="AL141" s="256"/>
      <c r="AM141" s="21"/>
    </row>
    <row r="142" spans="1:46" ht="22.5" customHeight="1" x14ac:dyDescent="0.15">
      <c r="C142" s="62"/>
      <c r="D142" s="62"/>
      <c r="E142" s="62"/>
      <c r="F142" s="62"/>
      <c r="G142" s="62"/>
      <c r="H142" s="62"/>
      <c r="I142" s="62"/>
      <c r="M142" s="76"/>
      <c r="N142" s="76"/>
      <c r="O142" s="76"/>
      <c r="P142" s="257"/>
      <c r="Q142" s="257"/>
      <c r="R142" s="257"/>
      <c r="S142" s="257"/>
      <c r="T142" s="62"/>
      <c r="U142" s="62"/>
      <c r="V142" s="62"/>
      <c r="W142" s="135" t="str">
        <f>+$AU$2</f>
        <v>8%対象額</v>
      </c>
      <c r="X142" s="135"/>
      <c r="Y142" s="135"/>
      <c r="Z142" s="135"/>
      <c r="AA142" s="120"/>
      <c r="AB142" s="120"/>
      <c r="AC142" s="120"/>
      <c r="AD142" s="120"/>
      <c r="AE142" s="108" t="str">
        <f>+$AV$2</f>
        <v>8%消費税</v>
      </c>
      <c r="AF142" s="109"/>
      <c r="AG142" s="109"/>
      <c r="AH142" s="110"/>
      <c r="AI142" s="120"/>
      <c r="AJ142" s="120"/>
      <c r="AK142" s="120"/>
      <c r="AL142" s="120"/>
      <c r="AM142" s="21"/>
    </row>
    <row r="143" spans="1:46" ht="22.5" customHeight="1" x14ac:dyDescent="0.15">
      <c r="C143" s="62"/>
      <c r="D143" s="62"/>
      <c r="E143" s="62"/>
      <c r="F143" s="62"/>
      <c r="G143" s="62"/>
      <c r="H143" s="62"/>
      <c r="I143" s="62"/>
      <c r="Q143" s="62"/>
      <c r="R143" s="62"/>
      <c r="S143" s="62"/>
      <c r="T143" s="62"/>
      <c r="U143" s="62"/>
      <c r="V143" s="62"/>
      <c r="W143" s="64"/>
      <c r="X143" s="64"/>
      <c r="Y143" s="64"/>
      <c r="Z143" s="64"/>
      <c r="AA143" s="62"/>
      <c r="AB143" s="62"/>
      <c r="AC143" s="62"/>
      <c r="AE143" s="11"/>
      <c r="AF143" s="11"/>
      <c r="AG143" s="11"/>
      <c r="AH143" s="11"/>
      <c r="AI143" s="62"/>
      <c r="AJ143" s="62"/>
      <c r="AK143" s="35"/>
      <c r="AL143" s="35"/>
      <c r="AM143" s="21"/>
    </row>
    <row r="144" spans="1:46" ht="22.5" customHeight="1" x14ac:dyDescent="0.15">
      <c r="C144" s="65" t="s">
        <v>50</v>
      </c>
      <c r="D144" s="65" t="s">
        <v>41</v>
      </c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45" t="str">
        <f>+$AC$66</f>
        <v xml:space="preserve"> ・｢請求書(現場別内訳)」は､現場別に作成</v>
      </c>
      <c r="AK144" s="62"/>
      <c r="AL144" s="35"/>
      <c r="AM144" s="21"/>
    </row>
    <row r="145" spans="1:58" ht="22.5" customHeight="1" x14ac:dyDescent="0.15">
      <c r="A145" s="3"/>
      <c r="B145" s="2"/>
      <c r="C145" s="137" t="s">
        <v>40</v>
      </c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9"/>
      <c r="AC145" s="45" t="str">
        <f>+$AC$67</f>
        <v>　 して下さい。</v>
      </c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BC145" s="62"/>
      <c r="BD145" s="62"/>
      <c r="BE145" s="62"/>
      <c r="BF145" s="62"/>
    </row>
    <row r="146" spans="1:58" ht="22.5" customHeight="1" x14ac:dyDescent="0.15">
      <c r="A146" s="3"/>
      <c r="B146" s="2"/>
      <c r="C146" s="140" t="s">
        <v>23</v>
      </c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0" t="s">
        <v>90</v>
      </c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2"/>
      <c r="AC146" s="45" t="str">
        <f>+$AC$68</f>
        <v xml:space="preserve"> ・Ａ欄には価格決定済の工事について記入</v>
      </c>
      <c r="AR146" s="21"/>
    </row>
    <row r="147" spans="1:58" ht="22.5" customHeight="1" x14ac:dyDescent="0.15">
      <c r="A147" s="3"/>
      <c r="B147" s="2"/>
      <c r="C147" s="108" t="s">
        <v>4</v>
      </c>
      <c r="D147" s="109"/>
      <c r="E147" s="109"/>
      <c r="F147" s="109"/>
      <c r="G147" s="110"/>
      <c r="H147" s="253" t="s">
        <v>22</v>
      </c>
      <c r="I147" s="254"/>
      <c r="J147" s="254"/>
      <c r="K147" s="254"/>
      <c r="L147" s="254"/>
      <c r="M147" s="254"/>
      <c r="N147" s="254"/>
      <c r="O147" s="67" t="s">
        <v>21</v>
      </c>
      <c r="P147" s="113" t="s">
        <v>6</v>
      </c>
      <c r="Q147" s="114"/>
      <c r="R147" s="114"/>
      <c r="S147" s="114"/>
      <c r="T147" s="115"/>
      <c r="U147" s="121" t="s">
        <v>22</v>
      </c>
      <c r="V147" s="122"/>
      <c r="W147" s="122"/>
      <c r="X147" s="122"/>
      <c r="Y147" s="122"/>
      <c r="Z147" s="122"/>
      <c r="AA147" s="122"/>
      <c r="AB147" s="68" t="s">
        <v>21</v>
      </c>
      <c r="AC147" s="45" t="str">
        <f>+$AC$69</f>
        <v>　 して下さい。</v>
      </c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</row>
    <row r="148" spans="1:58" ht="22.5" customHeight="1" x14ac:dyDescent="0.15">
      <c r="A148" s="3"/>
      <c r="B148" s="2"/>
      <c r="C148" s="108" t="s">
        <v>3</v>
      </c>
      <c r="D148" s="109"/>
      <c r="E148" s="109"/>
      <c r="F148" s="109"/>
      <c r="G148" s="110"/>
      <c r="H148" s="253" t="s">
        <v>22</v>
      </c>
      <c r="I148" s="254"/>
      <c r="J148" s="254"/>
      <c r="K148" s="254"/>
      <c r="L148" s="254"/>
      <c r="M148" s="254"/>
      <c r="N148" s="254"/>
      <c r="O148" s="67" t="s">
        <v>21</v>
      </c>
      <c r="P148" s="113" t="s">
        <v>5</v>
      </c>
      <c r="Q148" s="114"/>
      <c r="R148" s="114"/>
      <c r="S148" s="114"/>
      <c r="T148" s="115"/>
      <c r="U148" s="121" t="s">
        <v>22</v>
      </c>
      <c r="V148" s="122"/>
      <c r="W148" s="122"/>
      <c r="X148" s="122"/>
      <c r="Y148" s="122"/>
      <c r="Z148" s="122"/>
      <c r="AA148" s="122"/>
      <c r="AB148" s="68" t="s">
        <v>21</v>
      </c>
      <c r="AC148" s="45" t="str">
        <f>+$AC$70</f>
        <v>　 Ｂ欄にはＡ欄以外の請求について明細を記入</v>
      </c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</row>
    <row r="149" spans="1:58" ht="22.5" customHeight="1" x14ac:dyDescent="0.15">
      <c r="A149" s="3"/>
      <c r="B149" s="2"/>
      <c r="C149" s="108" t="s">
        <v>20</v>
      </c>
      <c r="D149" s="109"/>
      <c r="E149" s="109"/>
      <c r="F149" s="109"/>
      <c r="G149" s="110"/>
      <c r="H149" s="253" t="s">
        <v>22</v>
      </c>
      <c r="I149" s="254"/>
      <c r="J149" s="254"/>
      <c r="K149" s="254"/>
      <c r="L149" s="254"/>
      <c r="M149" s="254"/>
      <c r="N149" s="254"/>
      <c r="O149" s="67" t="s">
        <v>21</v>
      </c>
      <c r="P149" s="108" t="s">
        <v>24</v>
      </c>
      <c r="Q149" s="109"/>
      <c r="R149" s="109"/>
      <c r="S149" s="109"/>
      <c r="T149" s="110"/>
      <c r="U149" s="121" t="s">
        <v>22</v>
      </c>
      <c r="V149" s="122"/>
      <c r="W149" s="122"/>
      <c r="X149" s="122"/>
      <c r="Y149" s="122"/>
      <c r="Z149" s="122"/>
      <c r="AA149" s="122"/>
      <c r="AB149" s="68" t="s">
        <v>21</v>
      </c>
      <c r="AC149" s="45" t="str">
        <f>+$AC$71</f>
        <v>　 して下さい。尚、貴社明細書を添付の上、</v>
      </c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31"/>
      <c r="AP149" s="31"/>
      <c r="AQ149" s="31"/>
      <c r="AR149" s="75"/>
    </row>
    <row r="150" spans="1:58" ht="22.5" customHeight="1" x14ac:dyDescent="0.15">
      <c r="A150" s="3"/>
      <c r="B150" s="2"/>
      <c r="C150" s="108" t="s">
        <v>26</v>
      </c>
      <c r="D150" s="109"/>
      <c r="E150" s="109"/>
      <c r="F150" s="109"/>
      <c r="G150" s="110"/>
      <c r="H150" s="253" t="s">
        <v>22</v>
      </c>
      <c r="I150" s="254"/>
      <c r="J150" s="254"/>
      <c r="K150" s="254"/>
      <c r="L150" s="254"/>
      <c r="M150" s="254"/>
      <c r="N150" s="254"/>
      <c r="O150" s="67" t="s">
        <v>21</v>
      </c>
      <c r="P150" s="108" t="s">
        <v>25</v>
      </c>
      <c r="Q150" s="109"/>
      <c r="R150" s="109"/>
      <c r="S150" s="109"/>
      <c r="T150" s="110"/>
      <c r="U150" s="121" t="s">
        <v>22</v>
      </c>
      <c r="V150" s="122"/>
      <c r="W150" s="122"/>
      <c r="X150" s="122"/>
      <c r="Y150" s="122"/>
      <c r="Z150" s="122"/>
      <c r="AA150" s="122"/>
      <c r="AB150" s="68" t="s">
        <v>21</v>
      </c>
      <c r="AC150" s="45" t="str">
        <f>+$AC$72</f>
        <v>　 「別紙明細書の通り」としても結構です。</v>
      </c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31"/>
      <c r="AP150" s="31"/>
      <c r="AQ150" s="31"/>
    </row>
    <row r="151" spans="1:58" ht="22.5" customHeight="1" x14ac:dyDescent="0.15">
      <c r="A151" s="3"/>
      <c r="B151" s="2"/>
      <c r="C151" s="65" t="s">
        <v>49</v>
      </c>
      <c r="D151" s="65" t="s">
        <v>51</v>
      </c>
      <c r="AC151" s="73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31"/>
      <c r="AP151" s="31"/>
      <c r="AQ151" s="31"/>
    </row>
    <row r="152" spans="1:58" ht="22.5" customHeight="1" x14ac:dyDescent="0.15">
      <c r="A152" s="3"/>
      <c r="B152" s="2"/>
      <c r="C152" s="95" t="s">
        <v>64</v>
      </c>
      <c r="D152" s="95"/>
      <c r="E152" s="95"/>
      <c r="F152" s="95"/>
      <c r="G152" s="95"/>
      <c r="H152" s="95"/>
      <c r="I152" s="95"/>
      <c r="J152" s="95"/>
      <c r="K152" s="95"/>
      <c r="L152" s="95" t="s">
        <v>68</v>
      </c>
      <c r="M152" s="95"/>
      <c r="N152" s="95"/>
      <c r="O152" s="120" t="s">
        <v>67</v>
      </c>
      <c r="P152" s="120"/>
      <c r="Q152" s="120" t="s">
        <v>66</v>
      </c>
      <c r="R152" s="120"/>
      <c r="S152" s="120"/>
      <c r="T152" s="120"/>
      <c r="U152" s="95" t="s">
        <v>65</v>
      </c>
      <c r="V152" s="95"/>
      <c r="W152" s="95"/>
      <c r="X152" s="95"/>
      <c r="Y152" s="95"/>
      <c r="Z152" s="95"/>
      <c r="AA152" s="95"/>
      <c r="AB152" s="95"/>
      <c r="AC152" s="90" t="s">
        <v>91</v>
      </c>
      <c r="AD152" s="83"/>
      <c r="AE152" s="83"/>
      <c r="AF152" s="83"/>
      <c r="AG152" s="83"/>
      <c r="AH152" s="83"/>
      <c r="AI152" s="84"/>
      <c r="AJ152" s="74"/>
      <c r="AK152" s="74"/>
      <c r="AL152" s="74"/>
      <c r="AM152" s="74"/>
      <c r="AN152" s="74"/>
      <c r="AO152" s="31"/>
      <c r="AP152" s="31"/>
      <c r="AQ152" s="31"/>
    </row>
    <row r="153" spans="1:58" ht="22.5" customHeight="1" x14ac:dyDescent="0.15">
      <c r="C153" s="116"/>
      <c r="D153" s="116"/>
      <c r="E153" s="116"/>
      <c r="F153" s="116"/>
      <c r="G153" s="116"/>
      <c r="H153" s="116"/>
      <c r="I153" s="116"/>
      <c r="J153" s="116"/>
      <c r="K153" s="116"/>
      <c r="L153" s="117"/>
      <c r="M153" s="117"/>
      <c r="N153" s="117"/>
      <c r="O153" s="118"/>
      <c r="P153" s="118"/>
      <c r="Q153" s="119"/>
      <c r="R153" s="119"/>
      <c r="S153" s="119"/>
      <c r="T153" s="119"/>
      <c r="U153" s="252" t="s">
        <v>22</v>
      </c>
      <c r="V153" s="252"/>
      <c r="W153" s="252"/>
      <c r="X153" s="252"/>
      <c r="Y153" s="252"/>
      <c r="Z153" s="252"/>
      <c r="AA153" s="252"/>
      <c r="AB153" s="252"/>
      <c r="AC153" s="121" t="s">
        <v>22</v>
      </c>
      <c r="AD153" s="122"/>
      <c r="AE153" s="122"/>
      <c r="AF153" s="122"/>
      <c r="AG153" s="122"/>
      <c r="AH153" s="122"/>
      <c r="AI153" s="127"/>
      <c r="AJ153" s="123"/>
      <c r="AK153" s="124"/>
      <c r="AL153" s="124"/>
      <c r="AM153" s="124"/>
    </row>
    <row r="154" spans="1:58" ht="22.5" customHeight="1" x14ac:dyDescent="0.15">
      <c r="C154" s="116"/>
      <c r="D154" s="116"/>
      <c r="E154" s="116"/>
      <c r="F154" s="116"/>
      <c r="G154" s="116"/>
      <c r="H154" s="116"/>
      <c r="I154" s="116"/>
      <c r="J154" s="116"/>
      <c r="K154" s="116"/>
      <c r="L154" s="117"/>
      <c r="M154" s="117"/>
      <c r="N154" s="117"/>
      <c r="O154" s="118"/>
      <c r="P154" s="118"/>
      <c r="Q154" s="119"/>
      <c r="R154" s="119"/>
      <c r="S154" s="119"/>
      <c r="T154" s="119"/>
      <c r="U154" s="252" t="s">
        <v>22</v>
      </c>
      <c r="V154" s="252"/>
      <c r="W154" s="252"/>
      <c r="X154" s="252"/>
      <c r="Y154" s="252"/>
      <c r="Z154" s="252"/>
      <c r="AA154" s="252"/>
      <c r="AB154" s="252"/>
      <c r="AC154" s="121" t="s">
        <v>22</v>
      </c>
      <c r="AD154" s="122"/>
      <c r="AE154" s="122"/>
      <c r="AF154" s="122"/>
      <c r="AG154" s="122"/>
      <c r="AH154" s="122"/>
      <c r="AI154" s="127"/>
      <c r="AJ154" s="123"/>
      <c r="AK154" s="124"/>
      <c r="AL154" s="124"/>
      <c r="AM154" s="124"/>
    </row>
    <row r="155" spans="1:58" ht="22.5" customHeight="1" x14ac:dyDescent="0.15">
      <c r="C155" s="116"/>
      <c r="D155" s="116"/>
      <c r="E155" s="116"/>
      <c r="F155" s="116"/>
      <c r="G155" s="116"/>
      <c r="H155" s="116"/>
      <c r="I155" s="116"/>
      <c r="J155" s="116"/>
      <c r="K155" s="116"/>
      <c r="L155" s="117"/>
      <c r="M155" s="117"/>
      <c r="N155" s="117"/>
      <c r="O155" s="118"/>
      <c r="P155" s="118"/>
      <c r="Q155" s="119"/>
      <c r="R155" s="119"/>
      <c r="S155" s="119"/>
      <c r="T155" s="119"/>
      <c r="U155" s="252" t="s">
        <v>22</v>
      </c>
      <c r="V155" s="252"/>
      <c r="W155" s="252"/>
      <c r="X155" s="252"/>
      <c r="Y155" s="252"/>
      <c r="Z155" s="252"/>
      <c r="AA155" s="252"/>
      <c r="AB155" s="252"/>
      <c r="AC155" s="121" t="s">
        <v>22</v>
      </c>
      <c r="AD155" s="122"/>
      <c r="AE155" s="122"/>
      <c r="AF155" s="122"/>
      <c r="AG155" s="122"/>
      <c r="AH155" s="122"/>
      <c r="AI155" s="127"/>
      <c r="AJ155" s="123"/>
      <c r="AK155" s="124"/>
      <c r="AL155" s="124"/>
      <c r="AM155" s="124"/>
    </row>
    <row r="156" spans="1:58" ht="22.5" customHeight="1" x14ac:dyDescent="0.15">
      <c r="C156" s="116"/>
      <c r="D156" s="116"/>
      <c r="E156" s="116"/>
      <c r="F156" s="116"/>
      <c r="G156" s="116"/>
      <c r="H156" s="116"/>
      <c r="I156" s="116"/>
      <c r="J156" s="116"/>
      <c r="K156" s="116"/>
      <c r="L156" s="117"/>
      <c r="M156" s="117"/>
      <c r="N156" s="117"/>
      <c r="O156" s="118"/>
      <c r="P156" s="118"/>
      <c r="Q156" s="119"/>
      <c r="R156" s="119"/>
      <c r="S156" s="119"/>
      <c r="T156" s="119"/>
      <c r="U156" s="252" t="s">
        <v>22</v>
      </c>
      <c r="V156" s="252"/>
      <c r="W156" s="252"/>
      <c r="X156" s="252"/>
      <c r="Y156" s="252"/>
      <c r="Z156" s="252"/>
      <c r="AA156" s="252"/>
      <c r="AB156" s="252"/>
      <c r="AC156" s="121" t="s">
        <v>22</v>
      </c>
      <c r="AD156" s="122"/>
      <c r="AE156" s="122"/>
      <c r="AF156" s="122"/>
      <c r="AG156" s="122"/>
      <c r="AH156" s="122"/>
      <c r="AI156" s="127"/>
      <c r="AJ156" s="123"/>
      <c r="AK156" s="124"/>
      <c r="AL156" s="124"/>
      <c r="AM156" s="124"/>
    </row>
    <row r="157" spans="1:58" ht="22.5" customHeight="1" x14ac:dyDescent="0.15">
      <c r="C157" s="116"/>
      <c r="D157" s="116"/>
      <c r="E157" s="116"/>
      <c r="F157" s="116"/>
      <c r="G157" s="116"/>
      <c r="H157" s="116"/>
      <c r="I157" s="116"/>
      <c r="J157" s="116"/>
      <c r="K157" s="116"/>
      <c r="L157" s="117"/>
      <c r="M157" s="117"/>
      <c r="N157" s="117"/>
      <c r="O157" s="118"/>
      <c r="P157" s="118"/>
      <c r="Q157" s="119"/>
      <c r="R157" s="119"/>
      <c r="S157" s="119"/>
      <c r="T157" s="119"/>
      <c r="U157" s="252" t="s">
        <v>22</v>
      </c>
      <c r="V157" s="252"/>
      <c r="W157" s="252"/>
      <c r="X157" s="252"/>
      <c r="Y157" s="252"/>
      <c r="Z157" s="252"/>
      <c r="AA157" s="252"/>
      <c r="AB157" s="252"/>
      <c r="AC157" s="121" t="s">
        <v>22</v>
      </c>
      <c r="AD157" s="122"/>
      <c r="AE157" s="122"/>
      <c r="AF157" s="122"/>
      <c r="AG157" s="122"/>
      <c r="AH157" s="122"/>
      <c r="AI157" s="127"/>
      <c r="AJ157" s="123"/>
      <c r="AK157" s="124"/>
      <c r="AL157" s="124"/>
      <c r="AM157" s="124"/>
    </row>
    <row r="158" spans="1:58" ht="22.5" customHeight="1" x14ac:dyDescent="0.15">
      <c r="C158" s="95" t="s">
        <v>45</v>
      </c>
      <c r="D158" s="95"/>
      <c r="E158" s="95"/>
      <c r="F158" s="95"/>
      <c r="G158" s="95"/>
      <c r="H158" s="95"/>
      <c r="I158" s="95"/>
      <c r="J158" s="95"/>
      <c r="K158" s="95"/>
      <c r="L158" s="155"/>
      <c r="M158" s="155"/>
      <c r="N158" s="155"/>
      <c r="O158" s="95"/>
      <c r="P158" s="95"/>
      <c r="Q158" s="155"/>
      <c r="R158" s="155"/>
      <c r="S158" s="155"/>
      <c r="T158" s="155"/>
      <c r="U158" s="252" t="s">
        <v>22</v>
      </c>
      <c r="V158" s="252"/>
      <c r="W158" s="252"/>
      <c r="X158" s="252"/>
      <c r="Y158" s="252"/>
      <c r="Z158" s="252"/>
      <c r="AA158" s="252"/>
      <c r="AB158" s="252"/>
      <c r="AC158" s="121" t="s">
        <v>22</v>
      </c>
      <c r="AD158" s="122"/>
      <c r="AE158" s="122"/>
      <c r="AF158" s="122"/>
      <c r="AG158" s="122"/>
      <c r="AH158" s="122"/>
      <c r="AI158" s="127"/>
      <c r="AJ158" s="78"/>
      <c r="AK158" s="79"/>
      <c r="AL158" s="79"/>
      <c r="AM158" s="79"/>
    </row>
    <row r="159" spans="1:58" ht="7.5" customHeight="1" x14ac:dyDescent="0.15">
      <c r="E159" s="31"/>
      <c r="F159" s="31"/>
      <c r="G159" s="31"/>
      <c r="H159" s="31"/>
      <c r="I159" s="55"/>
      <c r="J159" s="55"/>
      <c r="K159" s="55"/>
      <c r="L159" s="55"/>
      <c r="M159" s="55"/>
      <c r="N159" s="55"/>
      <c r="O159" s="31"/>
      <c r="P159" s="31"/>
      <c r="Q159" s="31"/>
      <c r="R159" s="31"/>
      <c r="S159" s="31"/>
      <c r="T159" s="31"/>
      <c r="U159" s="31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</row>
    <row r="160" spans="1:58" ht="36" customHeight="1" x14ac:dyDescent="0.15">
      <c r="A160" s="2" t="s">
        <v>55</v>
      </c>
      <c r="J160" s="7"/>
      <c r="K160" s="7"/>
      <c r="L160" s="7"/>
      <c r="M160" s="7"/>
      <c r="N160" s="148" t="s">
        <v>48</v>
      </c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7"/>
      <c r="AC160" s="7"/>
      <c r="AD160" s="7"/>
      <c r="AM160" s="6" t="str">
        <f>+$AM$6</f>
        <v>2023年11月版</v>
      </c>
      <c r="AR160" s="11"/>
      <c r="AT160" s="4"/>
    </row>
    <row r="161" spans="1:58" ht="28.5" customHeight="1" x14ac:dyDescent="0.2">
      <c r="B161" s="156" t="s">
        <v>94</v>
      </c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49" t="s">
        <v>18</v>
      </c>
      <c r="O161" s="149"/>
      <c r="P161" s="149"/>
      <c r="S161" s="94"/>
      <c r="U161" s="94"/>
      <c r="AC161" s="150" t="str">
        <f>+$AD$7</f>
        <v>令和</v>
      </c>
      <c r="AD161" s="150"/>
      <c r="AE161" s="94"/>
      <c r="AF161" s="3" t="s">
        <v>14</v>
      </c>
      <c r="AG161" s="94"/>
      <c r="AH161" s="3" t="s">
        <v>13</v>
      </c>
      <c r="AI161" s="94"/>
      <c r="AJ161" s="3" t="s">
        <v>12</v>
      </c>
      <c r="AK161" s="151" t="s">
        <v>11</v>
      </c>
      <c r="AL161" s="151"/>
    </row>
    <row r="162" spans="1:58" ht="22.5" customHeight="1" x14ac:dyDescent="0.15">
      <c r="B162" s="96" t="s">
        <v>93</v>
      </c>
      <c r="C162" s="97"/>
      <c r="D162" s="97"/>
      <c r="E162" s="98"/>
      <c r="F162" s="102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4"/>
      <c r="R162" s="152" t="s">
        <v>39</v>
      </c>
      <c r="S162" s="153"/>
      <c r="T162" s="153"/>
      <c r="U162" s="154"/>
      <c r="V162" s="56"/>
      <c r="W162" s="108" t="s">
        <v>0</v>
      </c>
      <c r="X162" s="109"/>
      <c r="Y162" s="110"/>
      <c r="Z162" s="211"/>
      <c r="AA162" s="212"/>
      <c r="AB162" s="212"/>
      <c r="AC162" s="212"/>
      <c r="AD162" s="212"/>
      <c r="AE162" s="212"/>
      <c r="AF162" s="212"/>
      <c r="AG162" s="213"/>
      <c r="AH162" s="259"/>
      <c r="AI162" s="259"/>
      <c r="AJ162" s="259"/>
      <c r="AK162" s="259"/>
      <c r="AL162" s="259"/>
    </row>
    <row r="163" spans="1:58" ht="22.5" customHeight="1" x14ac:dyDescent="0.15">
      <c r="B163" s="99"/>
      <c r="C163" s="100"/>
      <c r="D163" s="100"/>
      <c r="E163" s="101"/>
      <c r="F163" s="105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7"/>
      <c r="R163" s="128"/>
      <c r="S163" s="129"/>
      <c r="T163" s="129"/>
      <c r="U163" s="89" t="s">
        <v>31</v>
      </c>
      <c r="V163" s="93"/>
      <c r="W163" s="130" t="s">
        <v>29</v>
      </c>
      <c r="X163" s="131"/>
      <c r="Y163" s="132"/>
      <c r="Z163" s="18" t="s">
        <v>30</v>
      </c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4"/>
    </row>
    <row r="164" spans="1:58" ht="22.5" customHeight="1" x14ac:dyDescent="0.15">
      <c r="B164" s="58"/>
      <c r="C164" s="144" t="s">
        <v>34</v>
      </c>
      <c r="D164" s="144"/>
      <c r="E164" s="144"/>
      <c r="F164" s="144"/>
      <c r="G164" s="144"/>
      <c r="H164" s="144"/>
      <c r="I164" s="144"/>
      <c r="J164" s="144"/>
      <c r="K164" s="144"/>
      <c r="L164" s="144"/>
      <c r="M164" s="59" t="s">
        <v>69</v>
      </c>
      <c r="N164" s="58"/>
      <c r="O164" s="58"/>
      <c r="P164" s="58"/>
      <c r="Q164" s="58"/>
      <c r="R164" s="60"/>
      <c r="S164" s="60"/>
      <c r="T164" s="60"/>
      <c r="U164" s="61"/>
      <c r="V164" s="93"/>
      <c r="W164" s="145" t="s">
        <v>1</v>
      </c>
      <c r="X164" s="146"/>
      <c r="Y164" s="147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52"/>
    </row>
    <row r="165" spans="1:58" ht="22.5" customHeight="1" x14ac:dyDescent="0.2">
      <c r="C165" s="258" t="s">
        <v>22</v>
      </c>
      <c r="D165" s="258"/>
      <c r="E165" s="258"/>
      <c r="F165" s="258"/>
      <c r="G165" s="258"/>
      <c r="H165" s="258"/>
      <c r="I165" s="258"/>
      <c r="J165" s="158" t="s">
        <v>32</v>
      </c>
      <c r="K165" s="158"/>
      <c r="L165" s="158"/>
      <c r="M165" s="159" t="s">
        <v>22</v>
      </c>
      <c r="N165" s="159"/>
      <c r="O165" s="159"/>
      <c r="P165" s="159"/>
      <c r="Q165" s="159"/>
      <c r="R165" s="159"/>
      <c r="S165" s="159"/>
      <c r="T165" s="62"/>
      <c r="U165" s="62"/>
      <c r="V165" s="62"/>
      <c r="W165" s="145" t="s">
        <v>2</v>
      </c>
      <c r="X165" s="146"/>
      <c r="Y165" s="147"/>
      <c r="Z165" s="160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20" t="s">
        <v>31</v>
      </c>
      <c r="AM165" s="21"/>
    </row>
    <row r="166" spans="1:58" ht="22.5" customHeight="1" x14ac:dyDescent="0.2">
      <c r="C166" s="258" t="s">
        <v>22</v>
      </c>
      <c r="D166" s="258"/>
      <c r="E166" s="258"/>
      <c r="F166" s="258"/>
      <c r="G166" s="258"/>
      <c r="H166" s="258"/>
      <c r="I166" s="258"/>
      <c r="J166" s="181" t="str">
        <f>+$AT$1</f>
        <v>-(消費税10%)</v>
      </c>
      <c r="K166" s="181"/>
      <c r="L166" s="181"/>
      <c r="M166" s="122" t="s">
        <v>22</v>
      </c>
      <c r="N166" s="122"/>
      <c r="O166" s="122"/>
      <c r="P166" s="122"/>
      <c r="Q166" s="122"/>
      <c r="R166" s="122"/>
      <c r="S166" s="122"/>
      <c r="W166" s="192" t="s">
        <v>38</v>
      </c>
      <c r="X166" s="193"/>
      <c r="Y166" s="194"/>
      <c r="Z166" s="160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25"/>
      <c r="AM166" s="21"/>
    </row>
    <row r="167" spans="1:58" ht="22.5" customHeight="1" x14ac:dyDescent="0.2">
      <c r="C167" s="258" t="s">
        <v>22</v>
      </c>
      <c r="D167" s="258"/>
      <c r="E167" s="258"/>
      <c r="F167" s="258"/>
      <c r="G167" s="258"/>
      <c r="H167" s="258"/>
      <c r="I167" s="258"/>
      <c r="J167" s="200" t="s">
        <v>33</v>
      </c>
      <c r="K167" s="200"/>
      <c r="L167" s="200"/>
      <c r="M167" s="122" t="s">
        <v>22</v>
      </c>
      <c r="N167" s="122"/>
      <c r="O167" s="122"/>
      <c r="P167" s="122"/>
      <c r="Q167" s="122"/>
      <c r="R167" s="122"/>
      <c r="S167" s="122"/>
      <c r="T167" s="63"/>
      <c r="U167" s="63"/>
      <c r="V167" s="63"/>
      <c r="W167" s="135" t="str">
        <f>+$AU$1</f>
        <v>10%対象額</v>
      </c>
      <c r="X167" s="135"/>
      <c r="Y167" s="135"/>
      <c r="Z167" s="135"/>
      <c r="AA167" s="255" t="str">
        <f>+C165</f>
        <v>　　,　　　,　　　</v>
      </c>
      <c r="AB167" s="256"/>
      <c r="AC167" s="256"/>
      <c r="AD167" s="256"/>
      <c r="AE167" s="136" t="str">
        <f>+$AV$1</f>
        <v>10%消費税</v>
      </c>
      <c r="AF167" s="136"/>
      <c r="AG167" s="136"/>
      <c r="AH167" s="136"/>
      <c r="AI167" s="255" t="str">
        <f>+C166</f>
        <v>　　,　　　,　　　</v>
      </c>
      <c r="AJ167" s="256"/>
      <c r="AK167" s="256"/>
      <c r="AL167" s="256"/>
      <c r="AM167" s="21"/>
    </row>
    <row r="168" spans="1:58" ht="22.5" customHeight="1" x14ac:dyDescent="0.15">
      <c r="C168" s="62"/>
      <c r="D168" s="62"/>
      <c r="E168" s="62"/>
      <c r="F168" s="62"/>
      <c r="G168" s="62"/>
      <c r="H168" s="62"/>
      <c r="I168" s="62"/>
      <c r="M168" s="76"/>
      <c r="N168" s="76"/>
      <c r="O168" s="76"/>
      <c r="P168" s="257"/>
      <c r="Q168" s="257"/>
      <c r="R168" s="257"/>
      <c r="S168" s="257"/>
      <c r="T168" s="62"/>
      <c r="U168" s="62"/>
      <c r="V168" s="62"/>
      <c r="W168" s="135" t="str">
        <f>+$AU$2</f>
        <v>8%対象額</v>
      </c>
      <c r="X168" s="135"/>
      <c r="Y168" s="135"/>
      <c r="Z168" s="135"/>
      <c r="AA168" s="120"/>
      <c r="AB168" s="120"/>
      <c r="AC168" s="120"/>
      <c r="AD168" s="120"/>
      <c r="AE168" s="108" t="str">
        <f>+$AV$2</f>
        <v>8%消費税</v>
      </c>
      <c r="AF168" s="109"/>
      <c r="AG168" s="109"/>
      <c r="AH168" s="110"/>
      <c r="AI168" s="120"/>
      <c r="AJ168" s="120"/>
      <c r="AK168" s="120"/>
      <c r="AL168" s="120"/>
      <c r="AM168" s="21"/>
    </row>
    <row r="169" spans="1:58" ht="22.5" customHeight="1" x14ac:dyDescent="0.15">
      <c r="C169" s="62"/>
      <c r="D169" s="62"/>
      <c r="E169" s="62"/>
      <c r="F169" s="62"/>
      <c r="G169" s="62"/>
      <c r="H169" s="62"/>
      <c r="I169" s="62"/>
      <c r="Q169" s="62"/>
      <c r="R169" s="62"/>
      <c r="S169" s="62"/>
      <c r="T169" s="62"/>
      <c r="U169" s="62"/>
      <c r="V169" s="62"/>
      <c r="W169" s="64"/>
      <c r="X169" s="64"/>
      <c r="Y169" s="64"/>
      <c r="Z169" s="64"/>
      <c r="AA169" s="62"/>
      <c r="AB169" s="62"/>
      <c r="AC169" s="62"/>
      <c r="AE169" s="11"/>
      <c r="AF169" s="11"/>
      <c r="AG169" s="11"/>
      <c r="AH169" s="11"/>
      <c r="AI169" s="62"/>
      <c r="AJ169" s="62"/>
      <c r="AK169" s="35"/>
      <c r="AL169" s="35"/>
      <c r="AM169" s="21"/>
    </row>
    <row r="170" spans="1:58" ht="22.5" customHeight="1" x14ac:dyDescent="0.15">
      <c r="C170" s="65" t="s">
        <v>50</v>
      </c>
      <c r="D170" s="65" t="s">
        <v>41</v>
      </c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45" t="str">
        <f>+$AC$66</f>
        <v xml:space="preserve"> ・｢請求書(現場別内訳)」は､現場別に作成</v>
      </c>
      <c r="AK170" s="62"/>
      <c r="AL170" s="35"/>
      <c r="AM170" s="21"/>
    </row>
    <row r="171" spans="1:58" ht="22.5" customHeight="1" x14ac:dyDescent="0.15">
      <c r="A171" s="3"/>
      <c r="B171" s="2"/>
      <c r="C171" s="137" t="s">
        <v>40</v>
      </c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9"/>
      <c r="AC171" s="45" t="str">
        <f>+$AC$67</f>
        <v>　 して下さい。</v>
      </c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BC171" s="62"/>
      <c r="BD171" s="62"/>
      <c r="BE171" s="62"/>
      <c r="BF171" s="62"/>
    </row>
    <row r="172" spans="1:58" ht="22.5" customHeight="1" x14ac:dyDescent="0.15">
      <c r="A172" s="3"/>
      <c r="B172" s="2"/>
      <c r="C172" s="140" t="s">
        <v>23</v>
      </c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2"/>
      <c r="P172" s="140" t="s">
        <v>90</v>
      </c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2"/>
      <c r="AC172" s="45" t="str">
        <f>+$AC$68</f>
        <v xml:space="preserve"> ・Ａ欄には価格決定済の工事について記入</v>
      </c>
      <c r="AR172" s="21"/>
    </row>
    <row r="173" spans="1:58" ht="22.5" customHeight="1" x14ac:dyDescent="0.15">
      <c r="A173" s="3"/>
      <c r="B173" s="2"/>
      <c r="C173" s="108" t="s">
        <v>4</v>
      </c>
      <c r="D173" s="109"/>
      <c r="E173" s="109"/>
      <c r="F173" s="109"/>
      <c r="G173" s="110"/>
      <c r="H173" s="253" t="s">
        <v>22</v>
      </c>
      <c r="I173" s="254"/>
      <c r="J173" s="254"/>
      <c r="K173" s="254"/>
      <c r="L173" s="254"/>
      <c r="M173" s="254"/>
      <c r="N173" s="254"/>
      <c r="O173" s="67" t="s">
        <v>21</v>
      </c>
      <c r="P173" s="113" t="s">
        <v>6</v>
      </c>
      <c r="Q173" s="114"/>
      <c r="R173" s="114"/>
      <c r="S173" s="114"/>
      <c r="T173" s="115"/>
      <c r="U173" s="121" t="s">
        <v>22</v>
      </c>
      <c r="V173" s="122"/>
      <c r="W173" s="122"/>
      <c r="X173" s="122"/>
      <c r="Y173" s="122"/>
      <c r="Z173" s="122"/>
      <c r="AA173" s="122"/>
      <c r="AB173" s="68" t="s">
        <v>21</v>
      </c>
      <c r="AC173" s="45" t="str">
        <f>+$AC$69</f>
        <v>　 して下さい。</v>
      </c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</row>
    <row r="174" spans="1:58" ht="22.5" customHeight="1" x14ac:dyDescent="0.15">
      <c r="A174" s="3"/>
      <c r="B174" s="2"/>
      <c r="C174" s="108" t="s">
        <v>3</v>
      </c>
      <c r="D174" s="109"/>
      <c r="E174" s="109"/>
      <c r="F174" s="109"/>
      <c r="G174" s="110"/>
      <c r="H174" s="253" t="s">
        <v>22</v>
      </c>
      <c r="I174" s="254"/>
      <c r="J174" s="254"/>
      <c r="K174" s="254"/>
      <c r="L174" s="254"/>
      <c r="M174" s="254"/>
      <c r="N174" s="254"/>
      <c r="O174" s="67" t="s">
        <v>21</v>
      </c>
      <c r="P174" s="113" t="s">
        <v>5</v>
      </c>
      <c r="Q174" s="114"/>
      <c r="R174" s="114"/>
      <c r="S174" s="114"/>
      <c r="T174" s="115"/>
      <c r="U174" s="121" t="s">
        <v>22</v>
      </c>
      <c r="V174" s="122"/>
      <c r="W174" s="122"/>
      <c r="X174" s="122"/>
      <c r="Y174" s="122"/>
      <c r="Z174" s="122"/>
      <c r="AA174" s="122"/>
      <c r="AB174" s="68" t="s">
        <v>21</v>
      </c>
      <c r="AC174" s="45" t="str">
        <f>+$AC$70</f>
        <v>　 Ｂ欄にはＡ欄以外の請求について明細を記入</v>
      </c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</row>
    <row r="175" spans="1:58" ht="22.5" customHeight="1" x14ac:dyDescent="0.15">
      <c r="A175" s="3"/>
      <c r="B175" s="2"/>
      <c r="C175" s="108" t="s">
        <v>20</v>
      </c>
      <c r="D175" s="109"/>
      <c r="E175" s="109"/>
      <c r="F175" s="109"/>
      <c r="G175" s="110"/>
      <c r="H175" s="253" t="s">
        <v>22</v>
      </c>
      <c r="I175" s="254"/>
      <c r="J175" s="254"/>
      <c r="K175" s="254"/>
      <c r="L175" s="254"/>
      <c r="M175" s="254"/>
      <c r="N175" s="254"/>
      <c r="O175" s="67" t="s">
        <v>21</v>
      </c>
      <c r="P175" s="108" t="s">
        <v>24</v>
      </c>
      <c r="Q175" s="109"/>
      <c r="R175" s="109"/>
      <c r="S175" s="109"/>
      <c r="T175" s="110"/>
      <c r="U175" s="121" t="s">
        <v>22</v>
      </c>
      <c r="V175" s="122"/>
      <c r="W175" s="122"/>
      <c r="X175" s="122"/>
      <c r="Y175" s="122"/>
      <c r="Z175" s="122"/>
      <c r="AA175" s="122"/>
      <c r="AB175" s="68" t="s">
        <v>21</v>
      </c>
      <c r="AC175" s="45" t="str">
        <f>+$AC$71</f>
        <v>　 して下さい。尚、貴社明細書を添付の上、</v>
      </c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31"/>
      <c r="AP175" s="31"/>
      <c r="AQ175" s="31"/>
      <c r="AR175" s="75"/>
    </row>
    <row r="176" spans="1:58" ht="22.5" customHeight="1" x14ac:dyDescent="0.15">
      <c r="A176" s="3"/>
      <c r="B176" s="2"/>
      <c r="C176" s="108" t="s">
        <v>26</v>
      </c>
      <c r="D176" s="109"/>
      <c r="E176" s="109"/>
      <c r="F176" s="109"/>
      <c r="G176" s="110"/>
      <c r="H176" s="253" t="s">
        <v>22</v>
      </c>
      <c r="I176" s="254"/>
      <c r="J176" s="254"/>
      <c r="K176" s="254"/>
      <c r="L176" s="254"/>
      <c r="M176" s="254"/>
      <c r="N176" s="254"/>
      <c r="O176" s="67" t="s">
        <v>21</v>
      </c>
      <c r="P176" s="108" t="s">
        <v>25</v>
      </c>
      <c r="Q176" s="109"/>
      <c r="R176" s="109"/>
      <c r="S176" s="109"/>
      <c r="T176" s="110"/>
      <c r="U176" s="121" t="s">
        <v>22</v>
      </c>
      <c r="V176" s="122"/>
      <c r="W176" s="122"/>
      <c r="X176" s="122"/>
      <c r="Y176" s="122"/>
      <c r="Z176" s="122"/>
      <c r="AA176" s="122"/>
      <c r="AB176" s="68" t="s">
        <v>21</v>
      </c>
      <c r="AC176" s="45" t="str">
        <f>+$AC$72</f>
        <v>　 「別紙明細書の通り」としても結構です。</v>
      </c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31"/>
      <c r="AP176" s="31"/>
      <c r="AQ176" s="31"/>
    </row>
    <row r="177" spans="1:46" ht="22.5" customHeight="1" x14ac:dyDescent="0.15">
      <c r="A177" s="3"/>
      <c r="B177" s="2"/>
      <c r="C177" s="65" t="s">
        <v>49</v>
      </c>
      <c r="D177" s="65" t="s">
        <v>51</v>
      </c>
      <c r="AC177" s="73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31"/>
      <c r="AP177" s="31"/>
      <c r="AQ177" s="31"/>
    </row>
    <row r="178" spans="1:46" ht="22.5" customHeight="1" x14ac:dyDescent="0.15">
      <c r="A178" s="3"/>
      <c r="B178" s="2"/>
      <c r="C178" s="95" t="s">
        <v>64</v>
      </c>
      <c r="D178" s="95"/>
      <c r="E178" s="95"/>
      <c r="F178" s="95"/>
      <c r="G178" s="95"/>
      <c r="H178" s="95"/>
      <c r="I178" s="95"/>
      <c r="J178" s="95"/>
      <c r="K178" s="95"/>
      <c r="L178" s="95" t="s">
        <v>68</v>
      </c>
      <c r="M178" s="95"/>
      <c r="N178" s="95"/>
      <c r="O178" s="120" t="s">
        <v>67</v>
      </c>
      <c r="P178" s="120"/>
      <c r="Q178" s="120" t="s">
        <v>66</v>
      </c>
      <c r="R178" s="120"/>
      <c r="S178" s="120"/>
      <c r="T178" s="120"/>
      <c r="U178" s="95" t="s">
        <v>65</v>
      </c>
      <c r="V178" s="95"/>
      <c r="W178" s="95"/>
      <c r="X178" s="95"/>
      <c r="Y178" s="95"/>
      <c r="Z178" s="95"/>
      <c r="AA178" s="95"/>
      <c r="AB178" s="95"/>
      <c r="AC178" s="90" t="s">
        <v>91</v>
      </c>
      <c r="AD178" s="83"/>
      <c r="AE178" s="83"/>
      <c r="AF178" s="83"/>
      <c r="AG178" s="83"/>
      <c r="AH178" s="83"/>
      <c r="AI178" s="84"/>
      <c r="AJ178" s="74"/>
      <c r="AK178" s="74"/>
      <c r="AL178" s="74"/>
      <c r="AM178" s="74"/>
      <c r="AN178" s="74"/>
      <c r="AO178" s="31"/>
      <c r="AP178" s="31"/>
      <c r="AQ178" s="31"/>
    </row>
    <row r="179" spans="1:46" ht="22.5" customHeight="1" x14ac:dyDescent="0.15">
      <c r="C179" s="116"/>
      <c r="D179" s="116"/>
      <c r="E179" s="116"/>
      <c r="F179" s="116"/>
      <c r="G179" s="116"/>
      <c r="H179" s="116"/>
      <c r="I179" s="116"/>
      <c r="J179" s="116"/>
      <c r="K179" s="116"/>
      <c r="L179" s="117"/>
      <c r="M179" s="117"/>
      <c r="N179" s="117"/>
      <c r="O179" s="118"/>
      <c r="P179" s="118"/>
      <c r="Q179" s="119"/>
      <c r="R179" s="119"/>
      <c r="S179" s="119"/>
      <c r="T179" s="119"/>
      <c r="U179" s="252" t="s">
        <v>22</v>
      </c>
      <c r="V179" s="252"/>
      <c r="W179" s="252"/>
      <c r="X179" s="252"/>
      <c r="Y179" s="252"/>
      <c r="Z179" s="252"/>
      <c r="AA179" s="252"/>
      <c r="AB179" s="252"/>
      <c r="AC179" s="121" t="s">
        <v>22</v>
      </c>
      <c r="AD179" s="122"/>
      <c r="AE179" s="122"/>
      <c r="AF179" s="122"/>
      <c r="AG179" s="122"/>
      <c r="AH179" s="122"/>
      <c r="AI179" s="127"/>
      <c r="AJ179" s="123"/>
      <c r="AK179" s="124"/>
      <c r="AL179" s="124"/>
      <c r="AM179" s="124"/>
    </row>
    <row r="180" spans="1:46" ht="22.5" customHeight="1" x14ac:dyDescent="0.15">
      <c r="C180" s="116"/>
      <c r="D180" s="116"/>
      <c r="E180" s="116"/>
      <c r="F180" s="116"/>
      <c r="G180" s="116"/>
      <c r="H180" s="116"/>
      <c r="I180" s="116"/>
      <c r="J180" s="116"/>
      <c r="K180" s="116"/>
      <c r="L180" s="117"/>
      <c r="M180" s="117"/>
      <c r="N180" s="117"/>
      <c r="O180" s="118"/>
      <c r="P180" s="118"/>
      <c r="Q180" s="119"/>
      <c r="R180" s="119"/>
      <c r="S180" s="119"/>
      <c r="T180" s="119"/>
      <c r="U180" s="252" t="s">
        <v>22</v>
      </c>
      <c r="V180" s="252"/>
      <c r="W180" s="252"/>
      <c r="X180" s="252"/>
      <c r="Y180" s="252"/>
      <c r="Z180" s="252"/>
      <c r="AA180" s="252"/>
      <c r="AB180" s="252"/>
      <c r="AC180" s="121" t="s">
        <v>22</v>
      </c>
      <c r="AD180" s="122"/>
      <c r="AE180" s="122"/>
      <c r="AF180" s="122"/>
      <c r="AG180" s="122"/>
      <c r="AH180" s="122"/>
      <c r="AI180" s="127"/>
      <c r="AJ180" s="123"/>
      <c r="AK180" s="124"/>
      <c r="AL180" s="124"/>
      <c r="AM180" s="124"/>
    </row>
    <row r="181" spans="1:46" ht="22.5" customHeight="1" x14ac:dyDescent="0.15">
      <c r="C181" s="116"/>
      <c r="D181" s="116"/>
      <c r="E181" s="116"/>
      <c r="F181" s="116"/>
      <c r="G181" s="116"/>
      <c r="H181" s="116"/>
      <c r="I181" s="116"/>
      <c r="J181" s="116"/>
      <c r="K181" s="116"/>
      <c r="L181" s="117"/>
      <c r="M181" s="117"/>
      <c r="N181" s="117"/>
      <c r="O181" s="118"/>
      <c r="P181" s="118"/>
      <c r="Q181" s="119"/>
      <c r="R181" s="119"/>
      <c r="S181" s="119"/>
      <c r="T181" s="119"/>
      <c r="U181" s="252" t="s">
        <v>22</v>
      </c>
      <c r="V181" s="252"/>
      <c r="W181" s="252"/>
      <c r="X181" s="252"/>
      <c r="Y181" s="252"/>
      <c r="Z181" s="252"/>
      <c r="AA181" s="252"/>
      <c r="AB181" s="252"/>
      <c r="AC181" s="121" t="s">
        <v>22</v>
      </c>
      <c r="AD181" s="122"/>
      <c r="AE181" s="122"/>
      <c r="AF181" s="122"/>
      <c r="AG181" s="122"/>
      <c r="AH181" s="122"/>
      <c r="AI181" s="127"/>
      <c r="AJ181" s="123"/>
      <c r="AK181" s="124"/>
      <c r="AL181" s="124"/>
      <c r="AM181" s="124"/>
    </row>
    <row r="182" spans="1:46" ht="22.5" customHeight="1" x14ac:dyDescent="0.15">
      <c r="C182" s="116"/>
      <c r="D182" s="116"/>
      <c r="E182" s="116"/>
      <c r="F182" s="116"/>
      <c r="G182" s="116"/>
      <c r="H182" s="116"/>
      <c r="I182" s="116"/>
      <c r="J182" s="116"/>
      <c r="K182" s="116"/>
      <c r="L182" s="117"/>
      <c r="M182" s="117"/>
      <c r="N182" s="117"/>
      <c r="O182" s="118"/>
      <c r="P182" s="118"/>
      <c r="Q182" s="119"/>
      <c r="R182" s="119"/>
      <c r="S182" s="119"/>
      <c r="T182" s="119"/>
      <c r="U182" s="252" t="s">
        <v>22</v>
      </c>
      <c r="V182" s="252"/>
      <c r="W182" s="252"/>
      <c r="X182" s="252"/>
      <c r="Y182" s="252"/>
      <c r="Z182" s="252"/>
      <c r="AA182" s="252"/>
      <c r="AB182" s="252"/>
      <c r="AC182" s="121" t="s">
        <v>22</v>
      </c>
      <c r="AD182" s="122"/>
      <c r="AE182" s="122"/>
      <c r="AF182" s="122"/>
      <c r="AG182" s="122"/>
      <c r="AH182" s="122"/>
      <c r="AI182" s="127"/>
      <c r="AJ182" s="123"/>
      <c r="AK182" s="124"/>
      <c r="AL182" s="124"/>
      <c r="AM182" s="124"/>
    </row>
    <row r="183" spans="1:46" ht="22.5" customHeight="1" x14ac:dyDescent="0.15">
      <c r="C183" s="116"/>
      <c r="D183" s="116"/>
      <c r="E183" s="116"/>
      <c r="F183" s="116"/>
      <c r="G183" s="116"/>
      <c r="H183" s="116"/>
      <c r="I183" s="116"/>
      <c r="J183" s="116"/>
      <c r="K183" s="116"/>
      <c r="L183" s="117"/>
      <c r="M183" s="117"/>
      <c r="N183" s="117"/>
      <c r="O183" s="118"/>
      <c r="P183" s="118"/>
      <c r="Q183" s="119"/>
      <c r="R183" s="119"/>
      <c r="S183" s="119"/>
      <c r="T183" s="119"/>
      <c r="U183" s="252" t="s">
        <v>22</v>
      </c>
      <c r="V183" s="252"/>
      <c r="W183" s="252"/>
      <c r="X183" s="252"/>
      <c r="Y183" s="252"/>
      <c r="Z183" s="252"/>
      <c r="AA183" s="252"/>
      <c r="AB183" s="252"/>
      <c r="AC183" s="121" t="s">
        <v>22</v>
      </c>
      <c r="AD183" s="122"/>
      <c r="AE183" s="122"/>
      <c r="AF183" s="122"/>
      <c r="AG183" s="122"/>
      <c r="AH183" s="122"/>
      <c r="AI183" s="127"/>
      <c r="AJ183" s="123"/>
      <c r="AK183" s="124"/>
      <c r="AL183" s="124"/>
      <c r="AM183" s="124"/>
    </row>
    <row r="184" spans="1:46" ht="22.5" customHeight="1" x14ac:dyDescent="0.15">
      <c r="C184" s="95" t="s">
        <v>45</v>
      </c>
      <c r="D184" s="95"/>
      <c r="E184" s="95"/>
      <c r="F184" s="95"/>
      <c r="G184" s="95"/>
      <c r="H184" s="95"/>
      <c r="I184" s="95"/>
      <c r="J184" s="95"/>
      <c r="K184" s="95"/>
      <c r="L184" s="155"/>
      <c r="M184" s="155"/>
      <c r="N184" s="155"/>
      <c r="O184" s="95"/>
      <c r="P184" s="95"/>
      <c r="Q184" s="155"/>
      <c r="R184" s="155"/>
      <c r="S184" s="155"/>
      <c r="T184" s="155"/>
      <c r="U184" s="252" t="s">
        <v>22</v>
      </c>
      <c r="V184" s="252"/>
      <c r="W184" s="252"/>
      <c r="X184" s="252"/>
      <c r="Y184" s="252"/>
      <c r="Z184" s="252"/>
      <c r="AA184" s="252"/>
      <c r="AB184" s="252"/>
      <c r="AC184" s="121" t="s">
        <v>22</v>
      </c>
      <c r="AD184" s="122"/>
      <c r="AE184" s="122"/>
      <c r="AF184" s="122"/>
      <c r="AG184" s="122"/>
      <c r="AH184" s="122"/>
      <c r="AI184" s="127"/>
      <c r="AJ184" s="78"/>
      <c r="AK184" s="79"/>
      <c r="AL184" s="79"/>
      <c r="AM184" s="79"/>
    </row>
    <row r="185" spans="1:46" ht="7.5" customHeight="1" x14ac:dyDescent="0.15">
      <c r="E185" s="31"/>
      <c r="F185" s="31"/>
      <c r="G185" s="31"/>
      <c r="H185" s="31"/>
      <c r="I185" s="55"/>
      <c r="J185" s="55"/>
      <c r="K185" s="55"/>
      <c r="L185" s="55"/>
      <c r="M185" s="55"/>
      <c r="N185" s="55"/>
      <c r="O185" s="31"/>
      <c r="P185" s="31"/>
      <c r="Q185" s="31"/>
      <c r="R185" s="31"/>
      <c r="S185" s="31"/>
      <c r="T185" s="31"/>
      <c r="U185" s="31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</row>
    <row r="186" spans="1:46" ht="36" customHeight="1" x14ac:dyDescent="0.15">
      <c r="A186" s="2" t="s">
        <v>56</v>
      </c>
      <c r="J186" s="7"/>
      <c r="K186" s="7"/>
      <c r="L186" s="7"/>
      <c r="M186" s="7"/>
      <c r="N186" s="148" t="s">
        <v>48</v>
      </c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7"/>
      <c r="AC186" s="7"/>
      <c r="AD186" s="7"/>
      <c r="AM186" s="6" t="str">
        <f>+$AM$6</f>
        <v>2023年11月版</v>
      </c>
      <c r="AR186" s="11"/>
      <c r="AT186" s="4"/>
    </row>
    <row r="187" spans="1:46" ht="28.5" customHeight="1" x14ac:dyDescent="0.2">
      <c r="B187" s="156" t="s">
        <v>94</v>
      </c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49" t="s">
        <v>18</v>
      </c>
      <c r="O187" s="149"/>
      <c r="P187" s="149"/>
      <c r="S187" s="94"/>
      <c r="U187" s="94"/>
      <c r="AC187" s="150" t="str">
        <f>+$AD$7</f>
        <v>令和</v>
      </c>
      <c r="AD187" s="150"/>
      <c r="AE187" s="94"/>
      <c r="AF187" s="3" t="s">
        <v>14</v>
      </c>
      <c r="AG187" s="94"/>
      <c r="AH187" s="3" t="s">
        <v>13</v>
      </c>
      <c r="AI187" s="94"/>
      <c r="AJ187" s="3" t="s">
        <v>12</v>
      </c>
      <c r="AK187" s="151" t="s">
        <v>11</v>
      </c>
      <c r="AL187" s="151"/>
    </row>
    <row r="188" spans="1:46" ht="22.5" customHeight="1" x14ac:dyDescent="0.15">
      <c r="B188" s="96" t="s">
        <v>93</v>
      </c>
      <c r="C188" s="97"/>
      <c r="D188" s="97"/>
      <c r="E188" s="98"/>
      <c r="F188" s="102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4"/>
      <c r="R188" s="152" t="s">
        <v>39</v>
      </c>
      <c r="S188" s="153"/>
      <c r="T188" s="153"/>
      <c r="U188" s="154"/>
      <c r="V188" s="56"/>
      <c r="W188" s="108" t="s">
        <v>0</v>
      </c>
      <c r="X188" s="109"/>
      <c r="Y188" s="110"/>
      <c r="Z188" s="211"/>
      <c r="AA188" s="212"/>
      <c r="AB188" s="212"/>
      <c r="AC188" s="212"/>
      <c r="AD188" s="212"/>
      <c r="AE188" s="212"/>
      <c r="AF188" s="212"/>
      <c r="AG188" s="213"/>
      <c r="AH188" s="259"/>
      <c r="AI188" s="259"/>
      <c r="AJ188" s="259"/>
      <c r="AK188" s="259"/>
      <c r="AL188" s="259"/>
    </row>
    <row r="189" spans="1:46" ht="22.5" customHeight="1" x14ac:dyDescent="0.15">
      <c r="B189" s="99"/>
      <c r="C189" s="100"/>
      <c r="D189" s="100"/>
      <c r="E189" s="101"/>
      <c r="F189" s="105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7"/>
      <c r="R189" s="128"/>
      <c r="S189" s="129"/>
      <c r="T189" s="129"/>
      <c r="U189" s="89" t="s">
        <v>31</v>
      </c>
      <c r="V189" s="93"/>
      <c r="W189" s="130" t="s">
        <v>29</v>
      </c>
      <c r="X189" s="131"/>
      <c r="Y189" s="132"/>
      <c r="Z189" s="18" t="s">
        <v>30</v>
      </c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4"/>
    </row>
    <row r="190" spans="1:46" ht="22.5" customHeight="1" x14ac:dyDescent="0.15">
      <c r="B190" s="58"/>
      <c r="C190" s="144" t="s">
        <v>34</v>
      </c>
      <c r="D190" s="144"/>
      <c r="E190" s="144"/>
      <c r="F190" s="144"/>
      <c r="G190" s="144"/>
      <c r="H190" s="144"/>
      <c r="I190" s="144"/>
      <c r="J190" s="144"/>
      <c r="K190" s="144"/>
      <c r="L190" s="144"/>
      <c r="M190" s="59" t="s">
        <v>69</v>
      </c>
      <c r="N190" s="58"/>
      <c r="O190" s="58"/>
      <c r="P190" s="58"/>
      <c r="Q190" s="58"/>
      <c r="R190" s="60"/>
      <c r="S190" s="60"/>
      <c r="T190" s="60"/>
      <c r="U190" s="61"/>
      <c r="V190" s="93"/>
      <c r="W190" s="145" t="s">
        <v>1</v>
      </c>
      <c r="X190" s="146"/>
      <c r="Y190" s="147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1"/>
      <c r="AL190" s="52"/>
    </row>
    <row r="191" spans="1:46" ht="22.5" customHeight="1" x14ac:dyDescent="0.2">
      <c r="C191" s="258" t="s">
        <v>22</v>
      </c>
      <c r="D191" s="258"/>
      <c r="E191" s="258"/>
      <c r="F191" s="258"/>
      <c r="G191" s="258"/>
      <c r="H191" s="258"/>
      <c r="I191" s="258"/>
      <c r="J191" s="158" t="s">
        <v>32</v>
      </c>
      <c r="K191" s="158"/>
      <c r="L191" s="158"/>
      <c r="M191" s="159" t="s">
        <v>22</v>
      </c>
      <c r="N191" s="159"/>
      <c r="O191" s="159"/>
      <c r="P191" s="159"/>
      <c r="Q191" s="159"/>
      <c r="R191" s="159"/>
      <c r="S191" s="159"/>
      <c r="T191" s="62"/>
      <c r="U191" s="62"/>
      <c r="V191" s="62"/>
      <c r="W191" s="145" t="s">
        <v>2</v>
      </c>
      <c r="X191" s="146"/>
      <c r="Y191" s="147"/>
      <c r="Z191" s="160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  <c r="AK191" s="161"/>
      <c r="AL191" s="20" t="s">
        <v>31</v>
      </c>
      <c r="AM191" s="21"/>
    </row>
    <row r="192" spans="1:46" ht="22.5" customHeight="1" x14ac:dyDescent="0.2">
      <c r="C192" s="258" t="s">
        <v>22</v>
      </c>
      <c r="D192" s="258"/>
      <c r="E192" s="258"/>
      <c r="F192" s="258"/>
      <c r="G192" s="258"/>
      <c r="H192" s="258"/>
      <c r="I192" s="258"/>
      <c r="J192" s="181" t="str">
        <f>+$AT$1</f>
        <v>-(消費税10%)</v>
      </c>
      <c r="K192" s="181"/>
      <c r="L192" s="181"/>
      <c r="M192" s="122" t="s">
        <v>22</v>
      </c>
      <c r="N192" s="122"/>
      <c r="O192" s="122"/>
      <c r="P192" s="122"/>
      <c r="Q192" s="122"/>
      <c r="R192" s="122"/>
      <c r="S192" s="122"/>
      <c r="W192" s="192" t="s">
        <v>38</v>
      </c>
      <c r="X192" s="193"/>
      <c r="Y192" s="194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25"/>
      <c r="AM192" s="21"/>
    </row>
    <row r="193" spans="1:58" ht="22.5" customHeight="1" x14ac:dyDescent="0.2">
      <c r="C193" s="258" t="s">
        <v>22</v>
      </c>
      <c r="D193" s="258"/>
      <c r="E193" s="258"/>
      <c r="F193" s="258"/>
      <c r="G193" s="258"/>
      <c r="H193" s="258"/>
      <c r="I193" s="258"/>
      <c r="J193" s="200" t="s">
        <v>33</v>
      </c>
      <c r="K193" s="200"/>
      <c r="L193" s="200"/>
      <c r="M193" s="122" t="s">
        <v>22</v>
      </c>
      <c r="N193" s="122"/>
      <c r="O193" s="122"/>
      <c r="P193" s="122"/>
      <c r="Q193" s="122"/>
      <c r="R193" s="122"/>
      <c r="S193" s="122"/>
      <c r="T193" s="63"/>
      <c r="U193" s="63"/>
      <c r="V193" s="63"/>
      <c r="W193" s="135" t="str">
        <f>+$AU$1</f>
        <v>10%対象額</v>
      </c>
      <c r="X193" s="135"/>
      <c r="Y193" s="135"/>
      <c r="Z193" s="135"/>
      <c r="AA193" s="255" t="str">
        <f>+C191</f>
        <v>　　,　　　,　　　</v>
      </c>
      <c r="AB193" s="256"/>
      <c r="AC193" s="256"/>
      <c r="AD193" s="256"/>
      <c r="AE193" s="136" t="str">
        <f>+$AV$1</f>
        <v>10%消費税</v>
      </c>
      <c r="AF193" s="136"/>
      <c r="AG193" s="136"/>
      <c r="AH193" s="136"/>
      <c r="AI193" s="255" t="str">
        <f>+C192</f>
        <v>　　,　　　,　　　</v>
      </c>
      <c r="AJ193" s="256"/>
      <c r="AK193" s="256"/>
      <c r="AL193" s="256"/>
      <c r="AM193" s="21"/>
    </row>
    <row r="194" spans="1:58" ht="22.5" customHeight="1" x14ac:dyDescent="0.15">
      <c r="C194" s="62"/>
      <c r="D194" s="62"/>
      <c r="E194" s="62"/>
      <c r="F194" s="62"/>
      <c r="G194" s="62"/>
      <c r="H194" s="62"/>
      <c r="I194" s="62"/>
      <c r="M194" s="76"/>
      <c r="N194" s="76"/>
      <c r="O194" s="76"/>
      <c r="P194" s="257"/>
      <c r="Q194" s="257"/>
      <c r="R194" s="257"/>
      <c r="S194" s="257"/>
      <c r="T194" s="62"/>
      <c r="U194" s="62"/>
      <c r="V194" s="62"/>
      <c r="W194" s="135" t="str">
        <f>+$AU$2</f>
        <v>8%対象額</v>
      </c>
      <c r="X194" s="135"/>
      <c r="Y194" s="135"/>
      <c r="Z194" s="135"/>
      <c r="AA194" s="120"/>
      <c r="AB194" s="120"/>
      <c r="AC194" s="120"/>
      <c r="AD194" s="120"/>
      <c r="AE194" s="108" t="str">
        <f>+$AV$2</f>
        <v>8%消費税</v>
      </c>
      <c r="AF194" s="109"/>
      <c r="AG194" s="109"/>
      <c r="AH194" s="110"/>
      <c r="AI194" s="120"/>
      <c r="AJ194" s="120"/>
      <c r="AK194" s="120"/>
      <c r="AL194" s="120"/>
      <c r="AM194" s="21"/>
    </row>
    <row r="195" spans="1:58" ht="22.5" customHeight="1" x14ac:dyDescent="0.15">
      <c r="C195" s="62"/>
      <c r="D195" s="62"/>
      <c r="E195" s="62"/>
      <c r="F195" s="62"/>
      <c r="G195" s="62"/>
      <c r="H195" s="62"/>
      <c r="I195" s="62"/>
      <c r="Q195" s="62"/>
      <c r="R195" s="62"/>
      <c r="S195" s="62"/>
      <c r="T195" s="62"/>
      <c r="U195" s="62"/>
      <c r="V195" s="62"/>
      <c r="W195" s="64"/>
      <c r="X195" s="64"/>
      <c r="Y195" s="64"/>
      <c r="Z195" s="64"/>
      <c r="AA195" s="62"/>
      <c r="AB195" s="62"/>
      <c r="AC195" s="62"/>
      <c r="AE195" s="11"/>
      <c r="AF195" s="11"/>
      <c r="AG195" s="11"/>
      <c r="AH195" s="11"/>
      <c r="AI195" s="62"/>
      <c r="AJ195" s="62"/>
      <c r="AK195" s="35"/>
      <c r="AL195" s="35"/>
      <c r="AM195" s="21"/>
    </row>
    <row r="196" spans="1:58" ht="22.5" customHeight="1" x14ac:dyDescent="0.15">
      <c r="C196" s="65" t="s">
        <v>50</v>
      </c>
      <c r="D196" s="65" t="s">
        <v>41</v>
      </c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45" t="str">
        <f>+$AC$66</f>
        <v xml:space="preserve"> ・｢請求書(現場別内訳)」は､現場別に作成</v>
      </c>
      <c r="AK196" s="62"/>
      <c r="AL196" s="35"/>
      <c r="AM196" s="21"/>
    </row>
    <row r="197" spans="1:58" ht="22.5" customHeight="1" x14ac:dyDescent="0.15">
      <c r="A197" s="3"/>
      <c r="B197" s="2"/>
      <c r="C197" s="137" t="s">
        <v>40</v>
      </c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9"/>
      <c r="AC197" s="45" t="str">
        <f>+$AC$67</f>
        <v>　 して下さい。</v>
      </c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BC197" s="62"/>
      <c r="BD197" s="62"/>
      <c r="BE197" s="62"/>
      <c r="BF197" s="62"/>
    </row>
    <row r="198" spans="1:58" ht="22.5" customHeight="1" x14ac:dyDescent="0.15">
      <c r="A198" s="3"/>
      <c r="B198" s="2"/>
      <c r="C198" s="140" t="s">
        <v>23</v>
      </c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2"/>
      <c r="P198" s="140" t="s">
        <v>90</v>
      </c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142"/>
      <c r="AC198" s="45" t="str">
        <f>+$AC$68</f>
        <v xml:space="preserve"> ・Ａ欄には価格決定済の工事について記入</v>
      </c>
      <c r="AR198" s="21"/>
    </row>
    <row r="199" spans="1:58" ht="22.5" customHeight="1" x14ac:dyDescent="0.15">
      <c r="A199" s="3"/>
      <c r="B199" s="2"/>
      <c r="C199" s="108" t="s">
        <v>4</v>
      </c>
      <c r="D199" s="109"/>
      <c r="E199" s="109"/>
      <c r="F199" s="109"/>
      <c r="G199" s="110"/>
      <c r="H199" s="253" t="s">
        <v>22</v>
      </c>
      <c r="I199" s="254"/>
      <c r="J199" s="254"/>
      <c r="K199" s="254"/>
      <c r="L199" s="254"/>
      <c r="M199" s="254"/>
      <c r="N199" s="254"/>
      <c r="O199" s="67" t="s">
        <v>21</v>
      </c>
      <c r="P199" s="113" t="s">
        <v>6</v>
      </c>
      <c r="Q199" s="114"/>
      <c r="R199" s="114"/>
      <c r="S199" s="114"/>
      <c r="T199" s="115"/>
      <c r="U199" s="121" t="s">
        <v>22</v>
      </c>
      <c r="V199" s="122"/>
      <c r="W199" s="122"/>
      <c r="X199" s="122"/>
      <c r="Y199" s="122"/>
      <c r="Z199" s="122"/>
      <c r="AA199" s="122"/>
      <c r="AB199" s="68" t="s">
        <v>21</v>
      </c>
      <c r="AC199" s="45" t="str">
        <f>+$AC$69</f>
        <v>　 して下さい。</v>
      </c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</row>
    <row r="200" spans="1:58" ht="22.5" customHeight="1" x14ac:dyDescent="0.15">
      <c r="A200" s="3"/>
      <c r="B200" s="2"/>
      <c r="C200" s="108" t="s">
        <v>3</v>
      </c>
      <c r="D200" s="109"/>
      <c r="E200" s="109"/>
      <c r="F200" s="109"/>
      <c r="G200" s="110"/>
      <c r="H200" s="253" t="s">
        <v>22</v>
      </c>
      <c r="I200" s="254"/>
      <c r="J200" s="254"/>
      <c r="K200" s="254"/>
      <c r="L200" s="254"/>
      <c r="M200" s="254"/>
      <c r="N200" s="254"/>
      <c r="O200" s="67" t="s">
        <v>21</v>
      </c>
      <c r="P200" s="113" t="s">
        <v>5</v>
      </c>
      <c r="Q200" s="114"/>
      <c r="R200" s="114"/>
      <c r="S200" s="114"/>
      <c r="T200" s="115"/>
      <c r="U200" s="121" t="s">
        <v>22</v>
      </c>
      <c r="V200" s="122"/>
      <c r="W200" s="122"/>
      <c r="X200" s="122"/>
      <c r="Y200" s="122"/>
      <c r="Z200" s="122"/>
      <c r="AA200" s="122"/>
      <c r="AB200" s="68" t="s">
        <v>21</v>
      </c>
      <c r="AC200" s="45" t="str">
        <f>+$AC$70</f>
        <v>　 Ｂ欄にはＡ欄以外の請求について明細を記入</v>
      </c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</row>
    <row r="201" spans="1:58" ht="22.5" customHeight="1" x14ac:dyDescent="0.15">
      <c r="A201" s="3"/>
      <c r="B201" s="2"/>
      <c r="C201" s="108" t="s">
        <v>20</v>
      </c>
      <c r="D201" s="109"/>
      <c r="E201" s="109"/>
      <c r="F201" s="109"/>
      <c r="G201" s="110"/>
      <c r="H201" s="253" t="s">
        <v>22</v>
      </c>
      <c r="I201" s="254"/>
      <c r="J201" s="254"/>
      <c r="K201" s="254"/>
      <c r="L201" s="254"/>
      <c r="M201" s="254"/>
      <c r="N201" s="254"/>
      <c r="O201" s="67" t="s">
        <v>21</v>
      </c>
      <c r="P201" s="108" t="s">
        <v>24</v>
      </c>
      <c r="Q201" s="109"/>
      <c r="R201" s="109"/>
      <c r="S201" s="109"/>
      <c r="T201" s="110"/>
      <c r="U201" s="121" t="s">
        <v>22</v>
      </c>
      <c r="V201" s="122"/>
      <c r="W201" s="122"/>
      <c r="X201" s="122"/>
      <c r="Y201" s="122"/>
      <c r="Z201" s="122"/>
      <c r="AA201" s="122"/>
      <c r="AB201" s="68" t="s">
        <v>21</v>
      </c>
      <c r="AC201" s="45" t="str">
        <f>+$AC$71</f>
        <v>　 して下さい。尚、貴社明細書を添付の上、</v>
      </c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31"/>
      <c r="AP201" s="31"/>
      <c r="AQ201" s="31"/>
      <c r="AR201" s="75"/>
    </row>
    <row r="202" spans="1:58" ht="22.5" customHeight="1" x14ac:dyDescent="0.15">
      <c r="A202" s="3"/>
      <c r="B202" s="2"/>
      <c r="C202" s="108" t="s">
        <v>26</v>
      </c>
      <c r="D202" s="109"/>
      <c r="E202" s="109"/>
      <c r="F202" s="109"/>
      <c r="G202" s="110"/>
      <c r="H202" s="253" t="s">
        <v>22</v>
      </c>
      <c r="I202" s="254"/>
      <c r="J202" s="254"/>
      <c r="K202" s="254"/>
      <c r="L202" s="254"/>
      <c r="M202" s="254"/>
      <c r="N202" s="254"/>
      <c r="O202" s="67" t="s">
        <v>21</v>
      </c>
      <c r="P202" s="108" t="s">
        <v>25</v>
      </c>
      <c r="Q202" s="109"/>
      <c r="R202" s="109"/>
      <c r="S202" s="109"/>
      <c r="T202" s="110"/>
      <c r="U202" s="121" t="s">
        <v>22</v>
      </c>
      <c r="V202" s="122"/>
      <c r="W202" s="122"/>
      <c r="X202" s="122"/>
      <c r="Y202" s="122"/>
      <c r="Z202" s="122"/>
      <c r="AA202" s="122"/>
      <c r="AB202" s="68" t="s">
        <v>21</v>
      </c>
      <c r="AC202" s="45" t="str">
        <f>+$AC$72</f>
        <v>　 「別紙明細書の通り」としても結構です。</v>
      </c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31"/>
      <c r="AP202" s="31"/>
      <c r="AQ202" s="31"/>
    </row>
    <row r="203" spans="1:58" ht="22.5" customHeight="1" x14ac:dyDescent="0.15">
      <c r="A203" s="3"/>
      <c r="B203" s="2"/>
      <c r="C203" s="65" t="s">
        <v>49</v>
      </c>
      <c r="D203" s="65" t="s">
        <v>51</v>
      </c>
      <c r="AC203" s="73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31"/>
      <c r="AP203" s="31"/>
      <c r="AQ203" s="31"/>
    </row>
    <row r="204" spans="1:58" ht="22.5" customHeight="1" x14ac:dyDescent="0.15">
      <c r="A204" s="3"/>
      <c r="B204" s="2"/>
      <c r="C204" s="95" t="s">
        <v>64</v>
      </c>
      <c r="D204" s="95"/>
      <c r="E204" s="95"/>
      <c r="F204" s="95"/>
      <c r="G204" s="95"/>
      <c r="H204" s="95"/>
      <c r="I204" s="95"/>
      <c r="J204" s="95"/>
      <c r="K204" s="95"/>
      <c r="L204" s="95" t="s">
        <v>68</v>
      </c>
      <c r="M204" s="95"/>
      <c r="N204" s="95"/>
      <c r="O204" s="120" t="s">
        <v>67</v>
      </c>
      <c r="P204" s="120"/>
      <c r="Q204" s="120" t="s">
        <v>66</v>
      </c>
      <c r="R204" s="120"/>
      <c r="S204" s="120"/>
      <c r="T204" s="120"/>
      <c r="U204" s="95" t="s">
        <v>65</v>
      </c>
      <c r="V204" s="95"/>
      <c r="W204" s="95"/>
      <c r="X204" s="95"/>
      <c r="Y204" s="95"/>
      <c r="Z204" s="95"/>
      <c r="AA204" s="95"/>
      <c r="AB204" s="95"/>
      <c r="AC204" s="90" t="s">
        <v>91</v>
      </c>
      <c r="AD204" s="83"/>
      <c r="AE204" s="83"/>
      <c r="AF204" s="83"/>
      <c r="AG204" s="83"/>
      <c r="AH204" s="83"/>
      <c r="AI204" s="84"/>
      <c r="AJ204" s="74"/>
      <c r="AK204" s="74"/>
      <c r="AL204" s="74"/>
      <c r="AM204" s="74"/>
      <c r="AN204" s="74"/>
      <c r="AO204" s="31"/>
      <c r="AP204" s="31"/>
      <c r="AQ204" s="31"/>
    </row>
    <row r="205" spans="1:58" ht="22.5" customHeight="1" x14ac:dyDescent="0.15">
      <c r="C205" s="116"/>
      <c r="D205" s="116"/>
      <c r="E205" s="116"/>
      <c r="F205" s="116"/>
      <c r="G205" s="116"/>
      <c r="H205" s="116"/>
      <c r="I205" s="116"/>
      <c r="J205" s="116"/>
      <c r="K205" s="116"/>
      <c r="L205" s="117"/>
      <c r="M205" s="117"/>
      <c r="N205" s="117"/>
      <c r="O205" s="118"/>
      <c r="P205" s="118"/>
      <c r="Q205" s="119"/>
      <c r="R205" s="119"/>
      <c r="S205" s="119"/>
      <c r="T205" s="119"/>
      <c r="U205" s="252" t="s">
        <v>22</v>
      </c>
      <c r="V205" s="252"/>
      <c r="W205" s="252"/>
      <c r="X205" s="252"/>
      <c r="Y205" s="252"/>
      <c r="Z205" s="252"/>
      <c r="AA205" s="252"/>
      <c r="AB205" s="252"/>
      <c r="AC205" s="121" t="s">
        <v>22</v>
      </c>
      <c r="AD205" s="122"/>
      <c r="AE205" s="122"/>
      <c r="AF205" s="122"/>
      <c r="AG205" s="122"/>
      <c r="AH205" s="122"/>
      <c r="AI205" s="127"/>
      <c r="AJ205" s="123"/>
      <c r="AK205" s="124"/>
      <c r="AL205" s="124"/>
      <c r="AM205" s="124"/>
    </row>
    <row r="206" spans="1:58" ht="22.5" customHeight="1" x14ac:dyDescent="0.15">
      <c r="C206" s="116"/>
      <c r="D206" s="116"/>
      <c r="E206" s="116"/>
      <c r="F206" s="116"/>
      <c r="G206" s="116"/>
      <c r="H206" s="116"/>
      <c r="I206" s="116"/>
      <c r="J206" s="116"/>
      <c r="K206" s="116"/>
      <c r="L206" s="117"/>
      <c r="M206" s="117"/>
      <c r="N206" s="117"/>
      <c r="O206" s="118"/>
      <c r="P206" s="118"/>
      <c r="Q206" s="119"/>
      <c r="R206" s="119"/>
      <c r="S206" s="119"/>
      <c r="T206" s="119"/>
      <c r="U206" s="252" t="s">
        <v>22</v>
      </c>
      <c r="V206" s="252"/>
      <c r="W206" s="252"/>
      <c r="X206" s="252"/>
      <c r="Y206" s="252"/>
      <c r="Z206" s="252"/>
      <c r="AA206" s="252"/>
      <c r="AB206" s="252"/>
      <c r="AC206" s="121" t="s">
        <v>22</v>
      </c>
      <c r="AD206" s="122"/>
      <c r="AE206" s="122"/>
      <c r="AF206" s="122"/>
      <c r="AG206" s="122"/>
      <c r="AH206" s="122"/>
      <c r="AI206" s="127"/>
      <c r="AJ206" s="123"/>
      <c r="AK206" s="124"/>
      <c r="AL206" s="124"/>
      <c r="AM206" s="124"/>
    </row>
    <row r="207" spans="1:58" ht="22.5" customHeight="1" x14ac:dyDescent="0.15">
      <c r="C207" s="116"/>
      <c r="D207" s="116"/>
      <c r="E207" s="116"/>
      <c r="F207" s="116"/>
      <c r="G207" s="116"/>
      <c r="H207" s="116"/>
      <c r="I207" s="116"/>
      <c r="J207" s="116"/>
      <c r="K207" s="116"/>
      <c r="L207" s="117"/>
      <c r="M207" s="117"/>
      <c r="N207" s="117"/>
      <c r="O207" s="118"/>
      <c r="P207" s="118"/>
      <c r="Q207" s="119"/>
      <c r="R207" s="119"/>
      <c r="S207" s="119"/>
      <c r="T207" s="119"/>
      <c r="U207" s="252" t="s">
        <v>22</v>
      </c>
      <c r="V207" s="252"/>
      <c r="W207" s="252"/>
      <c r="X207" s="252"/>
      <c r="Y207" s="252"/>
      <c r="Z207" s="252"/>
      <c r="AA207" s="252"/>
      <c r="AB207" s="252"/>
      <c r="AC207" s="121" t="s">
        <v>22</v>
      </c>
      <c r="AD207" s="122"/>
      <c r="AE207" s="122"/>
      <c r="AF207" s="122"/>
      <c r="AG207" s="122"/>
      <c r="AH207" s="122"/>
      <c r="AI207" s="127"/>
      <c r="AJ207" s="123"/>
      <c r="AK207" s="124"/>
      <c r="AL207" s="124"/>
      <c r="AM207" s="124"/>
    </row>
    <row r="208" spans="1:58" ht="22.5" customHeight="1" x14ac:dyDescent="0.15">
      <c r="C208" s="116"/>
      <c r="D208" s="116"/>
      <c r="E208" s="116"/>
      <c r="F208" s="116"/>
      <c r="G208" s="116"/>
      <c r="H208" s="116"/>
      <c r="I208" s="116"/>
      <c r="J208" s="116"/>
      <c r="K208" s="116"/>
      <c r="L208" s="117"/>
      <c r="M208" s="117"/>
      <c r="N208" s="117"/>
      <c r="O208" s="118"/>
      <c r="P208" s="118"/>
      <c r="Q208" s="119"/>
      <c r="R208" s="119"/>
      <c r="S208" s="119"/>
      <c r="T208" s="119"/>
      <c r="U208" s="252" t="s">
        <v>22</v>
      </c>
      <c r="V208" s="252"/>
      <c r="W208" s="252"/>
      <c r="X208" s="252"/>
      <c r="Y208" s="252"/>
      <c r="Z208" s="252"/>
      <c r="AA208" s="252"/>
      <c r="AB208" s="252"/>
      <c r="AC208" s="121" t="s">
        <v>22</v>
      </c>
      <c r="AD208" s="122"/>
      <c r="AE208" s="122"/>
      <c r="AF208" s="122"/>
      <c r="AG208" s="122"/>
      <c r="AH208" s="122"/>
      <c r="AI208" s="127"/>
      <c r="AJ208" s="123"/>
      <c r="AK208" s="124"/>
      <c r="AL208" s="124"/>
      <c r="AM208" s="124"/>
    </row>
    <row r="209" spans="1:58" ht="22.5" customHeight="1" x14ac:dyDescent="0.15">
      <c r="C209" s="116"/>
      <c r="D209" s="116"/>
      <c r="E209" s="116"/>
      <c r="F209" s="116"/>
      <c r="G209" s="116"/>
      <c r="H209" s="116"/>
      <c r="I209" s="116"/>
      <c r="J209" s="116"/>
      <c r="K209" s="116"/>
      <c r="L209" s="117"/>
      <c r="M209" s="117"/>
      <c r="N209" s="117"/>
      <c r="O209" s="118"/>
      <c r="P209" s="118"/>
      <c r="Q209" s="119"/>
      <c r="R209" s="119"/>
      <c r="S209" s="119"/>
      <c r="T209" s="119"/>
      <c r="U209" s="252" t="s">
        <v>22</v>
      </c>
      <c r="V209" s="252"/>
      <c r="W209" s="252"/>
      <c r="X209" s="252"/>
      <c r="Y209" s="252"/>
      <c r="Z209" s="252"/>
      <c r="AA209" s="252"/>
      <c r="AB209" s="252"/>
      <c r="AC209" s="121" t="s">
        <v>22</v>
      </c>
      <c r="AD209" s="122"/>
      <c r="AE209" s="122"/>
      <c r="AF209" s="122"/>
      <c r="AG209" s="122"/>
      <c r="AH209" s="122"/>
      <c r="AI209" s="127"/>
      <c r="AJ209" s="123"/>
      <c r="AK209" s="124"/>
      <c r="AL209" s="124"/>
      <c r="AM209" s="124"/>
    </row>
    <row r="210" spans="1:58" ht="22.5" customHeight="1" x14ac:dyDescent="0.15">
      <c r="C210" s="95" t="s">
        <v>45</v>
      </c>
      <c r="D210" s="95"/>
      <c r="E210" s="95"/>
      <c r="F210" s="95"/>
      <c r="G210" s="95"/>
      <c r="H210" s="95"/>
      <c r="I210" s="95"/>
      <c r="J210" s="95"/>
      <c r="K210" s="95"/>
      <c r="L210" s="155"/>
      <c r="M210" s="155"/>
      <c r="N210" s="155"/>
      <c r="O210" s="95"/>
      <c r="P210" s="95"/>
      <c r="Q210" s="155"/>
      <c r="R210" s="155"/>
      <c r="S210" s="155"/>
      <c r="T210" s="155"/>
      <c r="U210" s="252" t="s">
        <v>22</v>
      </c>
      <c r="V210" s="252"/>
      <c r="W210" s="252"/>
      <c r="X210" s="252"/>
      <c r="Y210" s="252"/>
      <c r="Z210" s="252"/>
      <c r="AA210" s="252"/>
      <c r="AB210" s="252"/>
      <c r="AC210" s="121" t="s">
        <v>22</v>
      </c>
      <c r="AD210" s="122"/>
      <c r="AE210" s="122"/>
      <c r="AF210" s="122"/>
      <c r="AG210" s="122"/>
      <c r="AH210" s="122"/>
      <c r="AI210" s="127"/>
      <c r="AJ210" s="78"/>
      <c r="AK210" s="79"/>
      <c r="AL210" s="79"/>
      <c r="AM210" s="79"/>
    </row>
    <row r="211" spans="1:58" ht="7.5" customHeight="1" x14ac:dyDescent="0.15">
      <c r="E211" s="31"/>
      <c r="F211" s="31"/>
      <c r="G211" s="31"/>
      <c r="H211" s="31"/>
      <c r="I211" s="55"/>
      <c r="J211" s="55"/>
      <c r="K211" s="55"/>
      <c r="L211" s="55"/>
      <c r="M211" s="55"/>
      <c r="N211" s="55"/>
      <c r="O211" s="31"/>
      <c r="P211" s="31"/>
      <c r="Q211" s="31"/>
      <c r="R211" s="31"/>
      <c r="S211" s="31"/>
      <c r="T211" s="31"/>
      <c r="U211" s="31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</row>
    <row r="212" spans="1:58" ht="36" customHeight="1" x14ac:dyDescent="0.15">
      <c r="A212" s="2" t="s">
        <v>57</v>
      </c>
      <c r="J212" s="7"/>
      <c r="K212" s="7"/>
      <c r="L212" s="7"/>
      <c r="M212" s="7"/>
      <c r="N212" s="148" t="s">
        <v>48</v>
      </c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7"/>
      <c r="AC212" s="7"/>
      <c r="AD212" s="7"/>
      <c r="AM212" s="6" t="str">
        <f>+$AM$6</f>
        <v>2023年11月版</v>
      </c>
      <c r="AR212" s="11"/>
      <c r="AT212" s="4"/>
    </row>
    <row r="213" spans="1:58" ht="28.5" customHeight="1" x14ac:dyDescent="0.2">
      <c r="B213" s="156" t="s">
        <v>94</v>
      </c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49" t="s">
        <v>18</v>
      </c>
      <c r="O213" s="149"/>
      <c r="P213" s="149"/>
      <c r="S213" s="94"/>
      <c r="U213" s="94"/>
      <c r="AC213" s="150" t="str">
        <f>+$AD$7</f>
        <v>令和</v>
      </c>
      <c r="AD213" s="150"/>
      <c r="AE213" s="94"/>
      <c r="AF213" s="3" t="s">
        <v>14</v>
      </c>
      <c r="AG213" s="94"/>
      <c r="AH213" s="3" t="s">
        <v>13</v>
      </c>
      <c r="AI213" s="94"/>
      <c r="AJ213" s="3" t="s">
        <v>12</v>
      </c>
      <c r="AK213" s="151" t="s">
        <v>11</v>
      </c>
      <c r="AL213" s="151"/>
    </row>
    <row r="214" spans="1:58" ht="22.5" customHeight="1" x14ac:dyDescent="0.15">
      <c r="B214" s="96" t="s">
        <v>93</v>
      </c>
      <c r="C214" s="97"/>
      <c r="D214" s="97"/>
      <c r="E214" s="98"/>
      <c r="F214" s="102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4"/>
      <c r="R214" s="152" t="s">
        <v>39</v>
      </c>
      <c r="S214" s="153"/>
      <c r="T214" s="153"/>
      <c r="U214" s="154"/>
      <c r="V214" s="56"/>
      <c r="W214" s="108" t="s">
        <v>0</v>
      </c>
      <c r="X214" s="109"/>
      <c r="Y214" s="110"/>
      <c r="Z214" s="211"/>
      <c r="AA214" s="212"/>
      <c r="AB214" s="212"/>
      <c r="AC214" s="212"/>
      <c r="AD214" s="212"/>
      <c r="AE214" s="212"/>
      <c r="AF214" s="212"/>
      <c r="AG214" s="213"/>
      <c r="AH214" s="259"/>
      <c r="AI214" s="259"/>
      <c r="AJ214" s="259"/>
      <c r="AK214" s="259"/>
      <c r="AL214" s="259"/>
    </row>
    <row r="215" spans="1:58" ht="22.5" customHeight="1" x14ac:dyDescent="0.15">
      <c r="B215" s="99"/>
      <c r="C215" s="100"/>
      <c r="D215" s="100"/>
      <c r="E215" s="101"/>
      <c r="F215" s="105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7"/>
      <c r="R215" s="128"/>
      <c r="S215" s="129"/>
      <c r="T215" s="129"/>
      <c r="U215" s="89" t="s">
        <v>31</v>
      </c>
      <c r="V215" s="93"/>
      <c r="W215" s="130" t="s">
        <v>29</v>
      </c>
      <c r="X215" s="131"/>
      <c r="Y215" s="132"/>
      <c r="Z215" s="18" t="s">
        <v>30</v>
      </c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4"/>
    </row>
    <row r="216" spans="1:58" ht="22.5" customHeight="1" x14ac:dyDescent="0.15">
      <c r="B216" s="58"/>
      <c r="C216" s="144" t="s">
        <v>34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59" t="s">
        <v>69</v>
      </c>
      <c r="N216" s="58"/>
      <c r="O216" s="58"/>
      <c r="P216" s="58"/>
      <c r="Q216" s="58"/>
      <c r="R216" s="60"/>
      <c r="S216" s="60"/>
      <c r="T216" s="60"/>
      <c r="U216" s="61"/>
      <c r="V216" s="93"/>
      <c r="W216" s="145" t="s">
        <v>1</v>
      </c>
      <c r="X216" s="146"/>
      <c r="Y216" s="147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52"/>
    </row>
    <row r="217" spans="1:58" ht="22.5" customHeight="1" x14ac:dyDescent="0.2">
      <c r="C217" s="258" t="s">
        <v>22</v>
      </c>
      <c r="D217" s="258"/>
      <c r="E217" s="258"/>
      <c r="F217" s="258"/>
      <c r="G217" s="258"/>
      <c r="H217" s="258"/>
      <c r="I217" s="258"/>
      <c r="J217" s="158" t="s">
        <v>32</v>
      </c>
      <c r="K217" s="158"/>
      <c r="L217" s="158"/>
      <c r="M217" s="159" t="s">
        <v>22</v>
      </c>
      <c r="N217" s="159"/>
      <c r="O217" s="159"/>
      <c r="P217" s="159"/>
      <c r="Q217" s="159"/>
      <c r="R217" s="159"/>
      <c r="S217" s="159"/>
      <c r="T217" s="62"/>
      <c r="U217" s="62"/>
      <c r="V217" s="62"/>
      <c r="W217" s="145" t="s">
        <v>2</v>
      </c>
      <c r="X217" s="146"/>
      <c r="Y217" s="147"/>
      <c r="Z217" s="160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20" t="s">
        <v>31</v>
      </c>
      <c r="AM217" s="21"/>
    </row>
    <row r="218" spans="1:58" ht="22.5" customHeight="1" x14ac:dyDescent="0.2">
      <c r="C218" s="258" t="s">
        <v>22</v>
      </c>
      <c r="D218" s="258"/>
      <c r="E218" s="258"/>
      <c r="F218" s="258"/>
      <c r="G218" s="258"/>
      <c r="H218" s="258"/>
      <c r="I218" s="258"/>
      <c r="J218" s="181" t="str">
        <f>+$AT$1</f>
        <v>-(消費税10%)</v>
      </c>
      <c r="K218" s="181"/>
      <c r="L218" s="181"/>
      <c r="M218" s="122" t="s">
        <v>22</v>
      </c>
      <c r="N218" s="122"/>
      <c r="O218" s="122"/>
      <c r="P218" s="122"/>
      <c r="Q218" s="122"/>
      <c r="R218" s="122"/>
      <c r="S218" s="122"/>
      <c r="W218" s="192" t="s">
        <v>38</v>
      </c>
      <c r="X218" s="193"/>
      <c r="Y218" s="194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25"/>
      <c r="AM218" s="21"/>
    </row>
    <row r="219" spans="1:58" ht="22.5" customHeight="1" x14ac:dyDescent="0.2">
      <c r="C219" s="258" t="s">
        <v>22</v>
      </c>
      <c r="D219" s="258"/>
      <c r="E219" s="258"/>
      <c r="F219" s="258"/>
      <c r="G219" s="258"/>
      <c r="H219" s="258"/>
      <c r="I219" s="258"/>
      <c r="J219" s="200" t="s">
        <v>33</v>
      </c>
      <c r="K219" s="200"/>
      <c r="L219" s="200"/>
      <c r="M219" s="122" t="s">
        <v>22</v>
      </c>
      <c r="N219" s="122"/>
      <c r="O219" s="122"/>
      <c r="P219" s="122"/>
      <c r="Q219" s="122"/>
      <c r="R219" s="122"/>
      <c r="S219" s="122"/>
      <c r="T219" s="63"/>
      <c r="U219" s="63"/>
      <c r="V219" s="63"/>
      <c r="W219" s="135" t="str">
        <f>+$AU$1</f>
        <v>10%対象額</v>
      </c>
      <c r="X219" s="135"/>
      <c r="Y219" s="135"/>
      <c r="Z219" s="135"/>
      <c r="AA219" s="255" t="str">
        <f>+C217</f>
        <v>　　,　　　,　　　</v>
      </c>
      <c r="AB219" s="256"/>
      <c r="AC219" s="256"/>
      <c r="AD219" s="256"/>
      <c r="AE219" s="136" t="str">
        <f>+$AV$1</f>
        <v>10%消費税</v>
      </c>
      <c r="AF219" s="136"/>
      <c r="AG219" s="136"/>
      <c r="AH219" s="136"/>
      <c r="AI219" s="255" t="str">
        <f>+C218</f>
        <v>　　,　　　,　　　</v>
      </c>
      <c r="AJ219" s="256"/>
      <c r="AK219" s="256"/>
      <c r="AL219" s="256"/>
      <c r="AM219" s="21"/>
    </row>
    <row r="220" spans="1:58" ht="22.5" customHeight="1" x14ac:dyDescent="0.15">
      <c r="C220" s="62"/>
      <c r="D220" s="62"/>
      <c r="E220" s="62"/>
      <c r="F220" s="62"/>
      <c r="G220" s="62"/>
      <c r="H220" s="62"/>
      <c r="I220" s="62"/>
      <c r="M220" s="76"/>
      <c r="N220" s="76"/>
      <c r="O220" s="76"/>
      <c r="P220" s="257"/>
      <c r="Q220" s="257"/>
      <c r="R220" s="257"/>
      <c r="S220" s="257"/>
      <c r="T220" s="62"/>
      <c r="U220" s="62"/>
      <c r="V220" s="62"/>
      <c r="W220" s="135" t="str">
        <f>+$AU$2</f>
        <v>8%対象額</v>
      </c>
      <c r="X220" s="135"/>
      <c r="Y220" s="135"/>
      <c r="Z220" s="135"/>
      <c r="AA220" s="120"/>
      <c r="AB220" s="120"/>
      <c r="AC220" s="120"/>
      <c r="AD220" s="120"/>
      <c r="AE220" s="108" t="str">
        <f>+$AV$2</f>
        <v>8%消費税</v>
      </c>
      <c r="AF220" s="109"/>
      <c r="AG220" s="109"/>
      <c r="AH220" s="110"/>
      <c r="AI220" s="120"/>
      <c r="AJ220" s="120"/>
      <c r="AK220" s="120"/>
      <c r="AL220" s="120"/>
      <c r="AM220" s="21"/>
    </row>
    <row r="221" spans="1:58" ht="22.5" customHeight="1" x14ac:dyDescent="0.15">
      <c r="C221" s="62"/>
      <c r="D221" s="62"/>
      <c r="E221" s="62"/>
      <c r="F221" s="62"/>
      <c r="G221" s="62"/>
      <c r="H221" s="62"/>
      <c r="I221" s="62"/>
      <c r="Q221" s="62"/>
      <c r="R221" s="62"/>
      <c r="S221" s="62"/>
      <c r="T221" s="62"/>
      <c r="U221" s="62"/>
      <c r="V221" s="62"/>
      <c r="W221" s="64"/>
      <c r="X221" s="64"/>
      <c r="Y221" s="64"/>
      <c r="Z221" s="64"/>
      <c r="AA221" s="62"/>
      <c r="AB221" s="62"/>
      <c r="AC221" s="62"/>
      <c r="AE221" s="11"/>
      <c r="AF221" s="11"/>
      <c r="AG221" s="11"/>
      <c r="AH221" s="11"/>
      <c r="AI221" s="62"/>
      <c r="AJ221" s="62"/>
      <c r="AK221" s="35"/>
      <c r="AL221" s="35"/>
      <c r="AM221" s="21"/>
    </row>
    <row r="222" spans="1:58" ht="22.5" customHeight="1" x14ac:dyDescent="0.15">
      <c r="C222" s="65" t="s">
        <v>50</v>
      </c>
      <c r="D222" s="65" t="s">
        <v>41</v>
      </c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45" t="str">
        <f>+$AC$66</f>
        <v xml:space="preserve"> ・｢請求書(現場別内訳)」は､現場別に作成</v>
      </c>
      <c r="AK222" s="62"/>
      <c r="AL222" s="35"/>
      <c r="AM222" s="21"/>
    </row>
    <row r="223" spans="1:58" ht="22.5" customHeight="1" x14ac:dyDescent="0.15">
      <c r="A223" s="3"/>
      <c r="B223" s="2"/>
      <c r="C223" s="137" t="s">
        <v>40</v>
      </c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9"/>
      <c r="AC223" s="45" t="str">
        <f>+$AC$67</f>
        <v>　 して下さい。</v>
      </c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BC223" s="62"/>
      <c r="BD223" s="62"/>
      <c r="BE223" s="62"/>
      <c r="BF223" s="62"/>
    </row>
    <row r="224" spans="1:58" ht="22.5" customHeight="1" x14ac:dyDescent="0.15">
      <c r="A224" s="3"/>
      <c r="B224" s="2"/>
      <c r="C224" s="140" t="s">
        <v>23</v>
      </c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2"/>
      <c r="P224" s="140" t="s">
        <v>90</v>
      </c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2"/>
      <c r="AC224" s="45" t="str">
        <f>+$AC$68</f>
        <v xml:space="preserve"> ・Ａ欄には価格決定済の工事について記入</v>
      </c>
      <c r="AR224" s="21"/>
    </row>
    <row r="225" spans="1:46" ht="22.5" customHeight="1" x14ac:dyDescent="0.15">
      <c r="A225" s="3"/>
      <c r="B225" s="2"/>
      <c r="C225" s="108" t="s">
        <v>4</v>
      </c>
      <c r="D225" s="109"/>
      <c r="E225" s="109"/>
      <c r="F225" s="109"/>
      <c r="G225" s="110"/>
      <c r="H225" s="253" t="s">
        <v>22</v>
      </c>
      <c r="I225" s="254"/>
      <c r="J225" s="254"/>
      <c r="K225" s="254"/>
      <c r="L225" s="254"/>
      <c r="M225" s="254"/>
      <c r="N225" s="254"/>
      <c r="O225" s="67" t="s">
        <v>21</v>
      </c>
      <c r="P225" s="113" t="s">
        <v>6</v>
      </c>
      <c r="Q225" s="114"/>
      <c r="R225" s="114"/>
      <c r="S225" s="114"/>
      <c r="T225" s="115"/>
      <c r="U225" s="121" t="s">
        <v>22</v>
      </c>
      <c r="V225" s="122"/>
      <c r="W225" s="122"/>
      <c r="X225" s="122"/>
      <c r="Y225" s="122"/>
      <c r="Z225" s="122"/>
      <c r="AA225" s="122"/>
      <c r="AB225" s="68" t="s">
        <v>21</v>
      </c>
      <c r="AC225" s="45" t="str">
        <f>+$AC$69</f>
        <v>　 して下さい。</v>
      </c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</row>
    <row r="226" spans="1:46" ht="22.5" customHeight="1" x14ac:dyDescent="0.15">
      <c r="A226" s="3"/>
      <c r="B226" s="2"/>
      <c r="C226" s="108" t="s">
        <v>3</v>
      </c>
      <c r="D226" s="109"/>
      <c r="E226" s="109"/>
      <c r="F226" s="109"/>
      <c r="G226" s="110"/>
      <c r="H226" s="253" t="s">
        <v>22</v>
      </c>
      <c r="I226" s="254"/>
      <c r="J226" s="254"/>
      <c r="K226" s="254"/>
      <c r="L226" s="254"/>
      <c r="M226" s="254"/>
      <c r="N226" s="254"/>
      <c r="O226" s="67" t="s">
        <v>21</v>
      </c>
      <c r="P226" s="113" t="s">
        <v>5</v>
      </c>
      <c r="Q226" s="114"/>
      <c r="R226" s="114"/>
      <c r="S226" s="114"/>
      <c r="T226" s="115"/>
      <c r="U226" s="121" t="s">
        <v>22</v>
      </c>
      <c r="V226" s="122"/>
      <c r="W226" s="122"/>
      <c r="X226" s="122"/>
      <c r="Y226" s="122"/>
      <c r="Z226" s="122"/>
      <c r="AA226" s="122"/>
      <c r="AB226" s="68" t="s">
        <v>21</v>
      </c>
      <c r="AC226" s="45" t="str">
        <f>+$AC$70</f>
        <v>　 Ｂ欄にはＡ欄以外の請求について明細を記入</v>
      </c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</row>
    <row r="227" spans="1:46" ht="22.5" customHeight="1" x14ac:dyDescent="0.15">
      <c r="A227" s="3"/>
      <c r="B227" s="2"/>
      <c r="C227" s="108" t="s">
        <v>20</v>
      </c>
      <c r="D227" s="109"/>
      <c r="E227" s="109"/>
      <c r="F227" s="109"/>
      <c r="G227" s="110"/>
      <c r="H227" s="253" t="s">
        <v>22</v>
      </c>
      <c r="I227" s="254"/>
      <c r="J227" s="254"/>
      <c r="K227" s="254"/>
      <c r="L227" s="254"/>
      <c r="M227" s="254"/>
      <c r="N227" s="254"/>
      <c r="O227" s="67" t="s">
        <v>21</v>
      </c>
      <c r="P227" s="108" t="s">
        <v>24</v>
      </c>
      <c r="Q227" s="109"/>
      <c r="R227" s="109"/>
      <c r="S227" s="109"/>
      <c r="T227" s="110"/>
      <c r="U227" s="121" t="s">
        <v>22</v>
      </c>
      <c r="V227" s="122"/>
      <c r="W227" s="122"/>
      <c r="X227" s="122"/>
      <c r="Y227" s="122"/>
      <c r="Z227" s="122"/>
      <c r="AA227" s="122"/>
      <c r="AB227" s="68" t="s">
        <v>21</v>
      </c>
      <c r="AC227" s="45" t="str">
        <f>+$AC$71</f>
        <v>　 して下さい。尚、貴社明細書を添付の上、</v>
      </c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31"/>
      <c r="AP227" s="31"/>
      <c r="AQ227" s="31"/>
      <c r="AR227" s="75"/>
    </row>
    <row r="228" spans="1:46" ht="22.5" customHeight="1" x14ac:dyDescent="0.15">
      <c r="A228" s="3"/>
      <c r="B228" s="2"/>
      <c r="C228" s="108" t="s">
        <v>26</v>
      </c>
      <c r="D228" s="109"/>
      <c r="E228" s="109"/>
      <c r="F228" s="109"/>
      <c r="G228" s="110"/>
      <c r="H228" s="253" t="s">
        <v>22</v>
      </c>
      <c r="I228" s="254"/>
      <c r="J228" s="254"/>
      <c r="K228" s="254"/>
      <c r="L228" s="254"/>
      <c r="M228" s="254"/>
      <c r="N228" s="254"/>
      <c r="O228" s="67" t="s">
        <v>21</v>
      </c>
      <c r="P228" s="108" t="s">
        <v>25</v>
      </c>
      <c r="Q228" s="109"/>
      <c r="R228" s="109"/>
      <c r="S228" s="109"/>
      <c r="T228" s="110"/>
      <c r="U228" s="121" t="s">
        <v>22</v>
      </c>
      <c r="V228" s="122"/>
      <c r="W228" s="122"/>
      <c r="X228" s="122"/>
      <c r="Y228" s="122"/>
      <c r="Z228" s="122"/>
      <c r="AA228" s="122"/>
      <c r="AB228" s="68" t="s">
        <v>21</v>
      </c>
      <c r="AC228" s="45" t="str">
        <f>+$AC$72</f>
        <v>　 「別紙明細書の通り」としても結構です。</v>
      </c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31"/>
      <c r="AP228" s="31"/>
      <c r="AQ228" s="31"/>
    </row>
    <row r="229" spans="1:46" ht="22.5" customHeight="1" x14ac:dyDescent="0.15">
      <c r="A229" s="3"/>
      <c r="B229" s="2"/>
      <c r="C229" s="65" t="s">
        <v>49</v>
      </c>
      <c r="D229" s="65" t="s">
        <v>51</v>
      </c>
      <c r="AC229" s="73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31"/>
      <c r="AP229" s="31"/>
      <c r="AQ229" s="31"/>
    </row>
    <row r="230" spans="1:46" ht="22.5" customHeight="1" x14ac:dyDescent="0.15">
      <c r="A230" s="3"/>
      <c r="B230" s="2"/>
      <c r="C230" s="95" t="s">
        <v>64</v>
      </c>
      <c r="D230" s="95"/>
      <c r="E230" s="95"/>
      <c r="F230" s="95"/>
      <c r="G230" s="95"/>
      <c r="H230" s="95"/>
      <c r="I230" s="95"/>
      <c r="J230" s="95"/>
      <c r="K230" s="95"/>
      <c r="L230" s="95" t="s">
        <v>68</v>
      </c>
      <c r="M230" s="95"/>
      <c r="N230" s="95"/>
      <c r="O230" s="120" t="s">
        <v>67</v>
      </c>
      <c r="P230" s="120"/>
      <c r="Q230" s="120" t="s">
        <v>66</v>
      </c>
      <c r="R230" s="120"/>
      <c r="S230" s="120"/>
      <c r="T230" s="120"/>
      <c r="U230" s="95" t="s">
        <v>65</v>
      </c>
      <c r="V230" s="95"/>
      <c r="W230" s="95"/>
      <c r="X230" s="95"/>
      <c r="Y230" s="95"/>
      <c r="Z230" s="95"/>
      <c r="AA230" s="95"/>
      <c r="AB230" s="95"/>
      <c r="AC230" s="90" t="s">
        <v>91</v>
      </c>
      <c r="AD230" s="83"/>
      <c r="AE230" s="83"/>
      <c r="AF230" s="83"/>
      <c r="AG230" s="83"/>
      <c r="AH230" s="83"/>
      <c r="AI230" s="84"/>
      <c r="AJ230" s="74"/>
      <c r="AK230" s="74"/>
      <c r="AL230" s="74"/>
      <c r="AM230" s="74"/>
      <c r="AN230" s="74"/>
      <c r="AO230" s="31"/>
      <c r="AP230" s="31"/>
      <c r="AQ230" s="31"/>
    </row>
    <row r="231" spans="1:46" ht="22.5" customHeight="1" x14ac:dyDescent="0.15">
      <c r="C231" s="116"/>
      <c r="D231" s="116"/>
      <c r="E231" s="116"/>
      <c r="F231" s="116"/>
      <c r="G231" s="116"/>
      <c r="H231" s="116"/>
      <c r="I231" s="116"/>
      <c r="J231" s="116"/>
      <c r="K231" s="116"/>
      <c r="L231" s="117"/>
      <c r="M231" s="117"/>
      <c r="N231" s="117"/>
      <c r="O231" s="118"/>
      <c r="P231" s="118"/>
      <c r="Q231" s="119"/>
      <c r="R231" s="119"/>
      <c r="S231" s="119"/>
      <c r="T231" s="119"/>
      <c r="U231" s="252" t="s">
        <v>22</v>
      </c>
      <c r="V231" s="252"/>
      <c r="W231" s="252"/>
      <c r="X231" s="252"/>
      <c r="Y231" s="252"/>
      <c r="Z231" s="252"/>
      <c r="AA231" s="252"/>
      <c r="AB231" s="252"/>
      <c r="AC231" s="121" t="s">
        <v>22</v>
      </c>
      <c r="AD231" s="122"/>
      <c r="AE231" s="122"/>
      <c r="AF231" s="122"/>
      <c r="AG231" s="122"/>
      <c r="AH231" s="122"/>
      <c r="AI231" s="127"/>
      <c r="AJ231" s="123"/>
      <c r="AK231" s="124"/>
      <c r="AL231" s="124"/>
      <c r="AM231" s="124"/>
    </row>
    <row r="232" spans="1:46" ht="22.5" customHeight="1" x14ac:dyDescent="0.15">
      <c r="C232" s="116"/>
      <c r="D232" s="116"/>
      <c r="E232" s="116"/>
      <c r="F232" s="116"/>
      <c r="G232" s="116"/>
      <c r="H232" s="116"/>
      <c r="I232" s="116"/>
      <c r="J232" s="116"/>
      <c r="K232" s="116"/>
      <c r="L232" s="117"/>
      <c r="M232" s="117"/>
      <c r="N232" s="117"/>
      <c r="O232" s="118"/>
      <c r="P232" s="118"/>
      <c r="Q232" s="119"/>
      <c r="R232" s="119"/>
      <c r="S232" s="119"/>
      <c r="T232" s="119"/>
      <c r="U232" s="252" t="s">
        <v>22</v>
      </c>
      <c r="V232" s="252"/>
      <c r="W232" s="252"/>
      <c r="X232" s="252"/>
      <c r="Y232" s="252"/>
      <c r="Z232" s="252"/>
      <c r="AA232" s="252"/>
      <c r="AB232" s="252"/>
      <c r="AC232" s="121" t="s">
        <v>22</v>
      </c>
      <c r="AD232" s="122"/>
      <c r="AE232" s="122"/>
      <c r="AF232" s="122"/>
      <c r="AG232" s="122"/>
      <c r="AH232" s="122"/>
      <c r="AI232" s="127"/>
      <c r="AJ232" s="123"/>
      <c r="AK232" s="124"/>
      <c r="AL232" s="124"/>
      <c r="AM232" s="124"/>
    </row>
    <row r="233" spans="1:46" ht="22.5" customHeight="1" x14ac:dyDescent="0.15">
      <c r="C233" s="116"/>
      <c r="D233" s="116"/>
      <c r="E233" s="116"/>
      <c r="F233" s="116"/>
      <c r="G233" s="116"/>
      <c r="H233" s="116"/>
      <c r="I233" s="116"/>
      <c r="J233" s="116"/>
      <c r="K233" s="116"/>
      <c r="L233" s="117"/>
      <c r="M233" s="117"/>
      <c r="N233" s="117"/>
      <c r="O233" s="118"/>
      <c r="P233" s="118"/>
      <c r="Q233" s="119"/>
      <c r="R233" s="119"/>
      <c r="S233" s="119"/>
      <c r="T233" s="119"/>
      <c r="U233" s="252" t="s">
        <v>22</v>
      </c>
      <c r="V233" s="252"/>
      <c r="W233" s="252"/>
      <c r="X233" s="252"/>
      <c r="Y233" s="252"/>
      <c r="Z233" s="252"/>
      <c r="AA233" s="252"/>
      <c r="AB233" s="252"/>
      <c r="AC233" s="121" t="s">
        <v>22</v>
      </c>
      <c r="AD233" s="122"/>
      <c r="AE233" s="122"/>
      <c r="AF233" s="122"/>
      <c r="AG233" s="122"/>
      <c r="AH233" s="122"/>
      <c r="AI233" s="127"/>
      <c r="AJ233" s="123"/>
      <c r="AK233" s="124"/>
      <c r="AL233" s="124"/>
      <c r="AM233" s="124"/>
    </row>
    <row r="234" spans="1:46" ht="22.5" customHeight="1" x14ac:dyDescent="0.15">
      <c r="C234" s="116"/>
      <c r="D234" s="116"/>
      <c r="E234" s="116"/>
      <c r="F234" s="116"/>
      <c r="G234" s="116"/>
      <c r="H234" s="116"/>
      <c r="I234" s="116"/>
      <c r="J234" s="116"/>
      <c r="K234" s="116"/>
      <c r="L234" s="117"/>
      <c r="M234" s="117"/>
      <c r="N234" s="117"/>
      <c r="O234" s="118"/>
      <c r="P234" s="118"/>
      <c r="Q234" s="119"/>
      <c r="R234" s="119"/>
      <c r="S234" s="119"/>
      <c r="T234" s="119"/>
      <c r="U234" s="252" t="s">
        <v>22</v>
      </c>
      <c r="V234" s="252"/>
      <c r="W234" s="252"/>
      <c r="X234" s="252"/>
      <c r="Y234" s="252"/>
      <c r="Z234" s="252"/>
      <c r="AA234" s="252"/>
      <c r="AB234" s="252"/>
      <c r="AC234" s="121" t="s">
        <v>22</v>
      </c>
      <c r="AD234" s="122"/>
      <c r="AE234" s="122"/>
      <c r="AF234" s="122"/>
      <c r="AG234" s="122"/>
      <c r="AH234" s="122"/>
      <c r="AI234" s="127"/>
      <c r="AJ234" s="123"/>
      <c r="AK234" s="124"/>
      <c r="AL234" s="124"/>
      <c r="AM234" s="124"/>
    </row>
    <row r="235" spans="1:46" ht="22.5" customHeight="1" x14ac:dyDescent="0.15">
      <c r="C235" s="116"/>
      <c r="D235" s="116"/>
      <c r="E235" s="116"/>
      <c r="F235" s="116"/>
      <c r="G235" s="116"/>
      <c r="H235" s="116"/>
      <c r="I235" s="116"/>
      <c r="J235" s="116"/>
      <c r="K235" s="116"/>
      <c r="L235" s="117"/>
      <c r="M235" s="117"/>
      <c r="N235" s="117"/>
      <c r="O235" s="118"/>
      <c r="P235" s="118"/>
      <c r="Q235" s="119"/>
      <c r="R235" s="119"/>
      <c r="S235" s="119"/>
      <c r="T235" s="119"/>
      <c r="U235" s="252" t="s">
        <v>22</v>
      </c>
      <c r="V235" s="252"/>
      <c r="W235" s="252"/>
      <c r="X235" s="252"/>
      <c r="Y235" s="252"/>
      <c r="Z235" s="252"/>
      <c r="AA235" s="252"/>
      <c r="AB235" s="252"/>
      <c r="AC235" s="121" t="s">
        <v>22</v>
      </c>
      <c r="AD235" s="122"/>
      <c r="AE235" s="122"/>
      <c r="AF235" s="122"/>
      <c r="AG235" s="122"/>
      <c r="AH235" s="122"/>
      <c r="AI235" s="127"/>
      <c r="AJ235" s="123"/>
      <c r="AK235" s="124"/>
      <c r="AL235" s="124"/>
      <c r="AM235" s="124"/>
    </row>
    <row r="236" spans="1:46" ht="22.5" customHeight="1" x14ac:dyDescent="0.15">
      <c r="C236" s="95" t="s">
        <v>45</v>
      </c>
      <c r="D236" s="95"/>
      <c r="E236" s="95"/>
      <c r="F236" s="95"/>
      <c r="G236" s="95"/>
      <c r="H236" s="95"/>
      <c r="I236" s="95"/>
      <c r="J236" s="95"/>
      <c r="K236" s="95"/>
      <c r="L236" s="155"/>
      <c r="M236" s="155"/>
      <c r="N236" s="155"/>
      <c r="O236" s="95"/>
      <c r="P236" s="95"/>
      <c r="Q236" s="155"/>
      <c r="R236" s="155"/>
      <c r="S236" s="155"/>
      <c r="T236" s="155"/>
      <c r="U236" s="252" t="s">
        <v>22</v>
      </c>
      <c r="V236" s="252"/>
      <c r="W236" s="252"/>
      <c r="X236" s="252"/>
      <c r="Y236" s="252"/>
      <c r="Z236" s="252"/>
      <c r="AA236" s="252"/>
      <c r="AB236" s="252"/>
      <c r="AC236" s="121" t="s">
        <v>22</v>
      </c>
      <c r="AD236" s="122"/>
      <c r="AE236" s="122"/>
      <c r="AF236" s="122"/>
      <c r="AG236" s="122"/>
      <c r="AH236" s="122"/>
      <c r="AI236" s="127"/>
      <c r="AJ236" s="78"/>
      <c r="AK236" s="79"/>
      <c r="AL236" s="79"/>
      <c r="AM236" s="79"/>
    </row>
    <row r="237" spans="1:46" ht="7.5" customHeight="1" x14ac:dyDescent="0.15">
      <c r="E237" s="31"/>
      <c r="F237" s="31"/>
      <c r="G237" s="31"/>
      <c r="H237" s="31"/>
      <c r="I237" s="55"/>
      <c r="J237" s="55"/>
      <c r="K237" s="55"/>
      <c r="L237" s="55"/>
      <c r="M237" s="55"/>
      <c r="N237" s="55"/>
      <c r="O237" s="31"/>
      <c r="P237" s="31"/>
      <c r="Q237" s="31"/>
      <c r="R237" s="31"/>
      <c r="S237" s="31"/>
      <c r="T237" s="31"/>
      <c r="U237" s="31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</row>
    <row r="238" spans="1:46" ht="36" customHeight="1" x14ac:dyDescent="0.15">
      <c r="A238" s="2" t="s">
        <v>58</v>
      </c>
      <c r="J238" s="7"/>
      <c r="K238" s="7"/>
      <c r="L238" s="7"/>
      <c r="M238" s="7"/>
      <c r="N238" s="148" t="s">
        <v>48</v>
      </c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7"/>
      <c r="AC238" s="7"/>
      <c r="AD238" s="7"/>
      <c r="AM238" s="6" t="str">
        <f>+$AM$6</f>
        <v>2023年11月版</v>
      </c>
      <c r="AR238" s="11"/>
      <c r="AT238" s="4"/>
    </row>
    <row r="239" spans="1:46" ht="28.5" customHeight="1" x14ac:dyDescent="0.2">
      <c r="B239" s="156" t="s">
        <v>94</v>
      </c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49" t="s">
        <v>18</v>
      </c>
      <c r="O239" s="149"/>
      <c r="P239" s="149"/>
      <c r="S239" s="94"/>
      <c r="U239" s="94"/>
      <c r="AC239" s="150" t="str">
        <f>+$AD$7</f>
        <v>令和</v>
      </c>
      <c r="AD239" s="150"/>
      <c r="AE239" s="94"/>
      <c r="AF239" s="3" t="s">
        <v>14</v>
      </c>
      <c r="AG239" s="94"/>
      <c r="AH239" s="3" t="s">
        <v>13</v>
      </c>
      <c r="AI239" s="94"/>
      <c r="AJ239" s="3" t="s">
        <v>12</v>
      </c>
      <c r="AK239" s="151" t="s">
        <v>11</v>
      </c>
      <c r="AL239" s="151"/>
    </row>
    <row r="240" spans="1:46" ht="22.5" customHeight="1" x14ac:dyDescent="0.15">
      <c r="B240" s="96" t="s">
        <v>93</v>
      </c>
      <c r="C240" s="97"/>
      <c r="D240" s="97"/>
      <c r="E240" s="98"/>
      <c r="F240" s="102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4"/>
      <c r="R240" s="152" t="s">
        <v>39</v>
      </c>
      <c r="S240" s="153"/>
      <c r="T240" s="153"/>
      <c r="U240" s="154"/>
      <c r="V240" s="56"/>
      <c r="W240" s="108" t="s">
        <v>0</v>
      </c>
      <c r="X240" s="109"/>
      <c r="Y240" s="110"/>
      <c r="Z240" s="211"/>
      <c r="AA240" s="212"/>
      <c r="AB240" s="212"/>
      <c r="AC240" s="212"/>
      <c r="AD240" s="212"/>
      <c r="AE240" s="212"/>
      <c r="AF240" s="212"/>
      <c r="AG240" s="213"/>
      <c r="AH240" s="259"/>
      <c r="AI240" s="259"/>
      <c r="AJ240" s="259"/>
      <c r="AK240" s="259"/>
      <c r="AL240" s="259"/>
    </row>
    <row r="241" spans="1:58" ht="22.5" customHeight="1" x14ac:dyDescent="0.15">
      <c r="B241" s="99"/>
      <c r="C241" s="100"/>
      <c r="D241" s="100"/>
      <c r="E241" s="101"/>
      <c r="F241" s="105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7"/>
      <c r="R241" s="128"/>
      <c r="S241" s="129"/>
      <c r="T241" s="129"/>
      <c r="U241" s="89" t="s">
        <v>31</v>
      </c>
      <c r="V241" s="93"/>
      <c r="W241" s="130" t="s">
        <v>29</v>
      </c>
      <c r="X241" s="131"/>
      <c r="Y241" s="132"/>
      <c r="Z241" s="18" t="s">
        <v>30</v>
      </c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4"/>
    </row>
    <row r="242" spans="1:58" ht="22.5" customHeight="1" x14ac:dyDescent="0.15">
      <c r="B242" s="58"/>
      <c r="C242" s="144" t="s">
        <v>34</v>
      </c>
      <c r="D242" s="144"/>
      <c r="E242" s="144"/>
      <c r="F242" s="144"/>
      <c r="G242" s="144"/>
      <c r="H242" s="144"/>
      <c r="I242" s="144"/>
      <c r="J242" s="144"/>
      <c r="K242" s="144"/>
      <c r="L242" s="144"/>
      <c r="M242" s="59" t="s">
        <v>69</v>
      </c>
      <c r="N242" s="58"/>
      <c r="O242" s="58"/>
      <c r="P242" s="58"/>
      <c r="Q242" s="58"/>
      <c r="R242" s="60"/>
      <c r="S242" s="60"/>
      <c r="T242" s="60"/>
      <c r="U242" s="61"/>
      <c r="V242" s="93"/>
      <c r="W242" s="145" t="s">
        <v>1</v>
      </c>
      <c r="X242" s="146"/>
      <c r="Y242" s="147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52"/>
    </row>
    <row r="243" spans="1:58" ht="22.5" customHeight="1" x14ac:dyDescent="0.2">
      <c r="C243" s="258" t="s">
        <v>22</v>
      </c>
      <c r="D243" s="258"/>
      <c r="E243" s="258"/>
      <c r="F243" s="258"/>
      <c r="G243" s="258"/>
      <c r="H243" s="258"/>
      <c r="I243" s="258"/>
      <c r="J243" s="158" t="s">
        <v>32</v>
      </c>
      <c r="K243" s="158"/>
      <c r="L243" s="158"/>
      <c r="M243" s="159" t="s">
        <v>22</v>
      </c>
      <c r="N243" s="159"/>
      <c r="O243" s="159"/>
      <c r="P243" s="159"/>
      <c r="Q243" s="159"/>
      <c r="R243" s="159"/>
      <c r="S243" s="159"/>
      <c r="T243" s="62"/>
      <c r="U243" s="62"/>
      <c r="V243" s="62"/>
      <c r="W243" s="145" t="s">
        <v>2</v>
      </c>
      <c r="X243" s="146"/>
      <c r="Y243" s="147"/>
      <c r="Z243" s="160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20" t="s">
        <v>31</v>
      </c>
      <c r="AM243" s="21"/>
    </row>
    <row r="244" spans="1:58" ht="22.5" customHeight="1" x14ac:dyDescent="0.2">
      <c r="C244" s="258" t="s">
        <v>22</v>
      </c>
      <c r="D244" s="258"/>
      <c r="E244" s="258"/>
      <c r="F244" s="258"/>
      <c r="G244" s="258"/>
      <c r="H244" s="258"/>
      <c r="I244" s="258"/>
      <c r="J244" s="181" t="str">
        <f>+$AT$1</f>
        <v>-(消費税10%)</v>
      </c>
      <c r="K244" s="181"/>
      <c r="L244" s="181"/>
      <c r="M244" s="122" t="s">
        <v>22</v>
      </c>
      <c r="N244" s="122"/>
      <c r="O244" s="122"/>
      <c r="P244" s="122"/>
      <c r="Q244" s="122"/>
      <c r="R244" s="122"/>
      <c r="S244" s="122"/>
      <c r="W244" s="192" t="s">
        <v>38</v>
      </c>
      <c r="X244" s="193"/>
      <c r="Y244" s="194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25"/>
      <c r="AM244" s="21"/>
    </row>
    <row r="245" spans="1:58" ht="22.5" customHeight="1" x14ac:dyDescent="0.2">
      <c r="C245" s="258" t="s">
        <v>22</v>
      </c>
      <c r="D245" s="258"/>
      <c r="E245" s="258"/>
      <c r="F245" s="258"/>
      <c r="G245" s="258"/>
      <c r="H245" s="258"/>
      <c r="I245" s="258"/>
      <c r="J245" s="200" t="s">
        <v>33</v>
      </c>
      <c r="K245" s="200"/>
      <c r="L245" s="200"/>
      <c r="M245" s="122" t="s">
        <v>22</v>
      </c>
      <c r="N245" s="122"/>
      <c r="O245" s="122"/>
      <c r="P245" s="122"/>
      <c r="Q245" s="122"/>
      <c r="R245" s="122"/>
      <c r="S245" s="122"/>
      <c r="T245" s="63"/>
      <c r="U245" s="63"/>
      <c r="V245" s="63"/>
      <c r="W245" s="135" t="str">
        <f>+$AU$1</f>
        <v>10%対象額</v>
      </c>
      <c r="X245" s="135"/>
      <c r="Y245" s="135"/>
      <c r="Z245" s="135"/>
      <c r="AA245" s="255" t="str">
        <f>+C243</f>
        <v>　　,　　　,　　　</v>
      </c>
      <c r="AB245" s="256"/>
      <c r="AC245" s="256"/>
      <c r="AD245" s="256"/>
      <c r="AE245" s="136" t="str">
        <f>+$AV$1</f>
        <v>10%消費税</v>
      </c>
      <c r="AF245" s="136"/>
      <c r="AG245" s="136"/>
      <c r="AH245" s="136"/>
      <c r="AI245" s="255" t="str">
        <f>+C244</f>
        <v>　　,　　　,　　　</v>
      </c>
      <c r="AJ245" s="256"/>
      <c r="AK245" s="256"/>
      <c r="AL245" s="256"/>
      <c r="AM245" s="21"/>
    </row>
    <row r="246" spans="1:58" ht="22.5" customHeight="1" x14ac:dyDescent="0.15">
      <c r="C246" s="62"/>
      <c r="D246" s="62"/>
      <c r="E246" s="62"/>
      <c r="F246" s="62"/>
      <c r="G246" s="62"/>
      <c r="H246" s="62"/>
      <c r="I246" s="62"/>
      <c r="M246" s="76"/>
      <c r="N246" s="76"/>
      <c r="O246" s="76"/>
      <c r="P246" s="257"/>
      <c r="Q246" s="257"/>
      <c r="R246" s="257"/>
      <c r="S246" s="257"/>
      <c r="T246" s="62"/>
      <c r="U246" s="62"/>
      <c r="V246" s="62"/>
      <c r="W246" s="135" t="str">
        <f>+$AU$2</f>
        <v>8%対象額</v>
      </c>
      <c r="X246" s="135"/>
      <c r="Y246" s="135"/>
      <c r="Z246" s="135"/>
      <c r="AA246" s="120"/>
      <c r="AB246" s="120"/>
      <c r="AC246" s="120"/>
      <c r="AD246" s="120"/>
      <c r="AE246" s="108" t="str">
        <f>+$AV$2</f>
        <v>8%消費税</v>
      </c>
      <c r="AF246" s="109"/>
      <c r="AG246" s="109"/>
      <c r="AH246" s="110"/>
      <c r="AI246" s="120"/>
      <c r="AJ246" s="120"/>
      <c r="AK246" s="120"/>
      <c r="AL246" s="120"/>
      <c r="AM246" s="21"/>
    </row>
    <row r="247" spans="1:58" ht="22.5" customHeight="1" x14ac:dyDescent="0.15">
      <c r="C247" s="62"/>
      <c r="D247" s="62"/>
      <c r="E247" s="62"/>
      <c r="F247" s="62"/>
      <c r="G247" s="62"/>
      <c r="H247" s="62"/>
      <c r="I247" s="62"/>
      <c r="Q247" s="62"/>
      <c r="R247" s="62"/>
      <c r="S247" s="62"/>
      <c r="T247" s="62"/>
      <c r="U247" s="62"/>
      <c r="V247" s="62"/>
      <c r="W247" s="64"/>
      <c r="X247" s="64"/>
      <c r="Y247" s="64"/>
      <c r="Z247" s="64"/>
      <c r="AA247" s="62"/>
      <c r="AB247" s="62"/>
      <c r="AC247" s="62"/>
      <c r="AE247" s="11"/>
      <c r="AF247" s="11"/>
      <c r="AG247" s="11"/>
      <c r="AH247" s="11"/>
      <c r="AI247" s="62"/>
      <c r="AJ247" s="62"/>
      <c r="AK247" s="35"/>
      <c r="AL247" s="35"/>
      <c r="AM247" s="21"/>
    </row>
    <row r="248" spans="1:58" ht="22.5" customHeight="1" x14ac:dyDescent="0.15">
      <c r="C248" s="65" t="s">
        <v>50</v>
      </c>
      <c r="D248" s="65" t="s">
        <v>41</v>
      </c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45" t="str">
        <f>+$AC$66</f>
        <v xml:space="preserve"> ・｢請求書(現場別内訳)」は､現場別に作成</v>
      </c>
      <c r="AK248" s="62"/>
      <c r="AL248" s="35"/>
      <c r="AM248" s="21"/>
    </row>
    <row r="249" spans="1:58" ht="22.5" customHeight="1" x14ac:dyDescent="0.15">
      <c r="A249" s="3"/>
      <c r="B249" s="2"/>
      <c r="C249" s="137" t="s">
        <v>40</v>
      </c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9"/>
      <c r="AC249" s="45" t="str">
        <f>+$AC$67</f>
        <v>　 して下さい。</v>
      </c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BC249" s="62"/>
      <c r="BD249" s="62"/>
      <c r="BE249" s="62"/>
      <c r="BF249" s="62"/>
    </row>
    <row r="250" spans="1:58" ht="22.5" customHeight="1" x14ac:dyDescent="0.15">
      <c r="A250" s="3"/>
      <c r="B250" s="2"/>
      <c r="C250" s="140" t="s">
        <v>23</v>
      </c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2"/>
      <c r="P250" s="140" t="s">
        <v>90</v>
      </c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  <c r="AA250" s="141"/>
      <c r="AB250" s="142"/>
      <c r="AC250" s="45" t="str">
        <f>+$AC$68</f>
        <v xml:space="preserve"> ・Ａ欄には価格決定済の工事について記入</v>
      </c>
      <c r="AR250" s="21"/>
    </row>
    <row r="251" spans="1:58" ht="22.5" customHeight="1" x14ac:dyDescent="0.15">
      <c r="A251" s="3"/>
      <c r="B251" s="2"/>
      <c r="C251" s="108" t="s">
        <v>4</v>
      </c>
      <c r="D251" s="109"/>
      <c r="E251" s="109"/>
      <c r="F251" s="109"/>
      <c r="G251" s="110"/>
      <c r="H251" s="253" t="s">
        <v>22</v>
      </c>
      <c r="I251" s="254"/>
      <c r="J251" s="254"/>
      <c r="K251" s="254"/>
      <c r="L251" s="254"/>
      <c r="M251" s="254"/>
      <c r="N251" s="254"/>
      <c r="O251" s="67" t="s">
        <v>21</v>
      </c>
      <c r="P251" s="113" t="s">
        <v>6</v>
      </c>
      <c r="Q251" s="114"/>
      <c r="R251" s="114"/>
      <c r="S251" s="114"/>
      <c r="T251" s="115"/>
      <c r="U251" s="121" t="s">
        <v>22</v>
      </c>
      <c r="V251" s="122"/>
      <c r="W251" s="122"/>
      <c r="X251" s="122"/>
      <c r="Y251" s="122"/>
      <c r="Z251" s="122"/>
      <c r="AA251" s="122"/>
      <c r="AB251" s="68" t="s">
        <v>21</v>
      </c>
      <c r="AC251" s="45" t="str">
        <f>+$AC$69</f>
        <v>　 して下さい。</v>
      </c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</row>
    <row r="252" spans="1:58" ht="22.5" customHeight="1" x14ac:dyDescent="0.15">
      <c r="A252" s="3"/>
      <c r="B252" s="2"/>
      <c r="C252" s="108" t="s">
        <v>3</v>
      </c>
      <c r="D252" s="109"/>
      <c r="E252" s="109"/>
      <c r="F252" s="109"/>
      <c r="G252" s="110"/>
      <c r="H252" s="253" t="s">
        <v>22</v>
      </c>
      <c r="I252" s="254"/>
      <c r="J252" s="254"/>
      <c r="K252" s="254"/>
      <c r="L252" s="254"/>
      <c r="M252" s="254"/>
      <c r="N252" s="254"/>
      <c r="O252" s="67" t="s">
        <v>21</v>
      </c>
      <c r="P252" s="113" t="s">
        <v>5</v>
      </c>
      <c r="Q252" s="114"/>
      <c r="R252" s="114"/>
      <c r="S252" s="114"/>
      <c r="T252" s="115"/>
      <c r="U252" s="121" t="s">
        <v>22</v>
      </c>
      <c r="V252" s="122"/>
      <c r="W252" s="122"/>
      <c r="X252" s="122"/>
      <c r="Y252" s="122"/>
      <c r="Z252" s="122"/>
      <c r="AA252" s="122"/>
      <c r="AB252" s="68" t="s">
        <v>21</v>
      </c>
      <c r="AC252" s="45" t="str">
        <f>+$AC$70</f>
        <v>　 Ｂ欄にはＡ欄以外の請求について明細を記入</v>
      </c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</row>
    <row r="253" spans="1:58" ht="22.5" customHeight="1" x14ac:dyDescent="0.15">
      <c r="A253" s="3"/>
      <c r="B253" s="2"/>
      <c r="C253" s="108" t="s">
        <v>20</v>
      </c>
      <c r="D253" s="109"/>
      <c r="E253" s="109"/>
      <c r="F253" s="109"/>
      <c r="G253" s="110"/>
      <c r="H253" s="253" t="s">
        <v>22</v>
      </c>
      <c r="I253" s="254"/>
      <c r="J253" s="254"/>
      <c r="K253" s="254"/>
      <c r="L253" s="254"/>
      <c r="M253" s="254"/>
      <c r="N253" s="254"/>
      <c r="O253" s="67" t="s">
        <v>21</v>
      </c>
      <c r="P253" s="108" t="s">
        <v>24</v>
      </c>
      <c r="Q253" s="109"/>
      <c r="R253" s="109"/>
      <c r="S253" s="109"/>
      <c r="T253" s="110"/>
      <c r="U253" s="121" t="s">
        <v>22</v>
      </c>
      <c r="V253" s="122"/>
      <c r="W253" s="122"/>
      <c r="X253" s="122"/>
      <c r="Y253" s="122"/>
      <c r="Z253" s="122"/>
      <c r="AA253" s="122"/>
      <c r="AB253" s="68" t="s">
        <v>21</v>
      </c>
      <c r="AC253" s="45" t="str">
        <f>+$AC$71</f>
        <v>　 して下さい。尚、貴社明細書を添付の上、</v>
      </c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31"/>
      <c r="AP253" s="31"/>
      <c r="AQ253" s="31"/>
      <c r="AR253" s="75"/>
    </row>
    <row r="254" spans="1:58" ht="22.5" customHeight="1" x14ac:dyDescent="0.15">
      <c r="A254" s="3"/>
      <c r="B254" s="2"/>
      <c r="C254" s="108" t="s">
        <v>26</v>
      </c>
      <c r="D254" s="109"/>
      <c r="E254" s="109"/>
      <c r="F254" s="109"/>
      <c r="G254" s="110"/>
      <c r="H254" s="253" t="s">
        <v>22</v>
      </c>
      <c r="I254" s="254"/>
      <c r="J254" s="254"/>
      <c r="K254" s="254"/>
      <c r="L254" s="254"/>
      <c r="M254" s="254"/>
      <c r="N254" s="254"/>
      <c r="O254" s="67" t="s">
        <v>21</v>
      </c>
      <c r="P254" s="108" t="s">
        <v>25</v>
      </c>
      <c r="Q254" s="109"/>
      <c r="R254" s="109"/>
      <c r="S254" s="109"/>
      <c r="T254" s="110"/>
      <c r="U254" s="121" t="s">
        <v>22</v>
      </c>
      <c r="V254" s="122"/>
      <c r="W254" s="122"/>
      <c r="X254" s="122"/>
      <c r="Y254" s="122"/>
      <c r="Z254" s="122"/>
      <c r="AA254" s="122"/>
      <c r="AB254" s="68" t="s">
        <v>21</v>
      </c>
      <c r="AC254" s="45" t="str">
        <f>+$AC$72</f>
        <v>　 「別紙明細書の通り」としても結構です。</v>
      </c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31"/>
      <c r="AP254" s="31"/>
      <c r="AQ254" s="31"/>
    </row>
    <row r="255" spans="1:58" ht="22.5" customHeight="1" x14ac:dyDescent="0.15">
      <c r="A255" s="3"/>
      <c r="B255" s="2"/>
      <c r="C255" s="65" t="s">
        <v>49</v>
      </c>
      <c r="D255" s="65" t="s">
        <v>51</v>
      </c>
      <c r="AC255" s="73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31"/>
      <c r="AP255" s="31"/>
      <c r="AQ255" s="31"/>
    </row>
    <row r="256" spans="1:58" ht="22.5" customHeight="1" x14ac:dyDescent="0.15">
      <c r="A256" s="3"/>
      <c r="B256" s="2"/>
      <c r="C256" s="95" t="s">
        <v>64</v>
      </c>
      <c r="D256" s="95"/>
      <c r="E256" s="95"/>
      <c r="F256" s="95"/>
      <c r="G256" s="95"/>
      <c r="H256" s="95"/>
      <c r="I256" s="95"/>
      <c r="J256" s="95"/>
      <c r="K256" s="95"/>
      <c r="L256" s="95" t="s">
        <v>68</v>
      </c>
      <c r="M256" s="95"/>
      <c r="N256" s="95"/>
      <c r="O256" s="120" t="s">
        <v>67</v>
      </c>
      <c r="P256" s="120"/>
      <c r="Q256" s="120" t="s">
        <v>66</v>
      </c>
      <c r="R256" s="120"/>
      <c r="S256" s="120"/>
      <c r="T256" s="120"/>
      <c r="U256" s="95" t="s">
        <v>65</v>
      </c>
      <c r="V256" s="95"/>
      <c r="W256" s="95"/>
      <c r="X256" s="95"/>
      <c r="Y256" s="95"/>
      <c r="Z256" s="95"/>
      <c r="AA256" s="95"/>
      <c r="AB256" s="95"/>
      <c r="AC256" s="90" t="s">
        <v>91</v>
      </c>
      <c r="AD256" s="83"/>
      <c r="AE256" s="83"/>
      <c r="AF256" s="83"/>
      <c r="AG256" s="83"/>
      <c r="AH256" s="83"/>
      <c r="AI256" s="84"/>
      <c r="AJ256" s="74"/>
      <c r="AK256" s="74"/>
      <c r="AL256" s="74"/>
      <c r="AM256" s="74"/>
      <c r="AN256" s="74"/>
      <c r="AO256" s="31"/>
      <c r="AP256" s="31"/>
      <c r="AQ256" s="31"/>
    </row>
    <row r="257" spans="1:46" ht="22.5" customHeight="1" x14ac:dyDescent="0.15">
      <c r="C257" s="116"/>
      <c r="D257" s="116"/>
      <c r="E257" s="116"/>
      <c r="F257" s="116"/>
      <c r="G257" s="116"/>
      <c r="H257" s="116"/>
      <c r="I257" s="116"/>
      <c r="J257" s="116"/>
      <c r="K257" s="116"/>
      <c r="L257" s="117"/>
      <c r="M257" s="117"/>
      <c r="N257" s="117"/>
      <c r="O257" s="118"/>
      <c r="P257" s="118"/>
      <c r="Q257" s="119"/>
      <c r="R257" s="119"/>
      <c r="S257" s="119"/>
      <c r="T257" s="119"/>
      <c r="U257" s="252" t="s">
        <v>22</v>
      </c>
      <c r="V257" s="252"/>
      <c r="W257" s="252"/>
      <c r="X257" s="252"/>
      <c r="Y257" s="252"/>
      <c r="Z257" s="252"/>
      <c r="AA257" s="252"/>
      <c r="AB257" s="252"/>
      <c r="AC257" s="121" t="s">
        <v>22</v>
      </c>
      <c r="AD257" s="122"/>
      <c r="AE257" s="122"/>
      <c r="AF257" s="122"/>
      <c r="AG257" s="122"/>
      <c r="AH257" s="122"/>
      <c r="AI257" s="127"/>
      <c r="AJ257" s="123"/>
      <c r="AK257" s="124"/>
      <c r="AL257" s="124"/>
      <c r="AM257" s="124"/>
    </row>
    <row r="258" spans="1:46" ht="22.5" customHeight="1" x14ac:dyDescent="0.15">
      <c r="C258" s="116"/>
      <c r="D258" s="116"/>
      <c r="E258" s="116"/>
      <c r="F258" s="116"/>
      <c r="G258" s="116"/>
      <c r="H258" s="116"/>
      <c r="I258" s="116"/>
      <c r="J258" s="116"/>
      <c r="K258" s="116"/>
      <c r="L258" s="117"/>
      <c r="M258" s="117"/>
      <c r="N258" s="117"/>
      <c r="O258" s="118"/>
      <c r="P258" s="118"/>
      <c r="Q258" s="119"/>
      <c r="R258" s="119"/>
      <c r="S258" s="119"/>
      <c r="T258" s="119"/>
      <c r="U258" s="252" t="s">
        <v>22</v>
      </c>
      <c r="V258" s="252"/>
      <c r="W258" s="252"/>
      <c r="X258" s="252"/>
      <c r="Y258" s="252"/>
      <c r="Z258" s="252"/>
      <c r="AA258" s="252"/>
      <c r="AB258" s="252"/>
      <c r="AC258" s="121" t="s">
        <v>22</v>
      </c>
      <c r="AD258" s="122"/>
      <c r="AE258" s="122"/>
      <c r="AF258" s="122"/>
      <c r="AG258" s="122"/>
      <c r="AH258" s="122"/>
      <c r="AI258" s="127"/>
      <c r="AJ258" s="123"/>
      <c r="AK258" s="124"/>
      <c r="AL258" s="124"/>
      <c r="AM258" s="124"/>
    </row>
    <row r="259" spans="1:46" ht="22.5" customHeight="1" x14ac:dyDescent="0.15">
      <c r="C259" s="116"/>
      <c r="D259" s="116"/>
      <c r="E259" s="116"/>
      <c r="F259" s="116"/>
      <c r="G259" s="116"/>
      <c r="H259" s="116"/>
      <c r="I259" s="116"/>
      <c r="J259" s="116"/>
      <c r="K259" s="116"/>
      <c r="L259" s="117"/>
      <c r="M259" s="117"/>
      <c r="N259" s="117"/>
      <c r="O259" s="118"/>
      <c r="P259" s="118"/>
      <c r="Q259" s="119"/>
      <c r="R259" s="119"/>
      <c r="S259" s="119"/>
      <c r="T259" s="119"/>
      <c r="U259" s="252" t="s">
        <v>22</v>
      </c>
      <c r="V259" s="252"/>
      <c r="W259" s="252"/>
      <c r="X259" s="252"/>
      <c r="Y259" s="252"/>
      <c r="Z259" s="252"/>
      <c r="AA259" s="252"/>
      <c r="AB259" s="252"/>
      <c r="AC259" s="121" t="s">
        <v>22</v>
      </c>
      <c r="AD259" s="122"/>
      <c r="AE259" s="122"/>
      <c r="AF259" s="122"/>
      <c r="AG259" s="122"/>
      <c r="AH259" s="122"/>
      <c r="AI259" s="127"/>
      <c r="AJ259" s="123"/>
      <c r="AK259" s="124"/>
      <c r="AL259" s="124"/>
      <c r="AM259" s="124"/>
    </row>
    <row r="260" spans="1:46" ht="22.5" customHeight="1" x14ac:dyDescent="0.15">
      <c r="C260" s="116"/>
      <c r="D260" s="116"/>
      <c r="E260" s="116"/>
      <c r="F260" s="116"/>
      <c r="G260" s="116"/>
      <c r="H260" s="116"/>
      <c r="I260" s="116"/>
      <c r="J260" s="116"/>
      <c r="K260" s="116"/>
      <c r="L260" s="117"/>
      <c r="M260" s="117"/>
      <c r="N260" s="117"/>
      <c r="O260" s="118"/>
      <c r="P260" s="118"/>
      <c r="Q260" s="119"/>
      <c r="R260" s="119"/>
      <c r="S260" s="119"/>
      <c r="T260" s="119"/>
      <c r="U260" s="252" t="s">
        <v>22</v>
      </c>
      <c r="V260" s="252"/>
      <c r="W260" s="252"/>
      <c r="X260" s="252"/>
      <c r="Y260" s="252"/>
      <c r="Z260" s="252"/>
      <c r="AA260" s="252"/>
      <c r="AB260" s="252"/>
      <c r="AC260" s="121" t="s">
        <v>22</v>
      </c>
      <c r="AD260" s="122"/>
      <c r="AE260" s="122"/>
      <c r="AF260" s="122"/>
      <c r="AG260" s="122"/>
      <c r="AH260" s="122"/>
      <c r="AI260" s="127"/>
      <c r="AJ260" s="123"/>
      <c r="AK260" s="124"/>
      <c r="AL260" s="124"/>
      <c r="AM260" s="124"/>
    </row>
    <row r="261" spans="1:46" ht="22.5" customHeight="1" x14ac:dyDescent="0.15">
      <c r="C261" s="116"/>
      <c r="D261" s="116"/>
      <c r="E261" s="116"/>
      <c r="F261" s="116"/>
      <c r="G261" s="116"/>
      <c r="H261" s="116"/>
      <c r="I261" s="116"/>
      <c r="J261" s="116"/>
      <c r="K261" s="116"/>
      <c r="L261" s="117"/>
      <c r="M261" s="117"/>
      <c r="N261" s="117"/>
      <c r="O261" s="118"/>
      <c r="P261" s="118"/>
      <c r="Q261" s="119"/>
      <c r="R261" s="119"/>
      <c r="S261" s="119"/>
      <c r="T261" s="119"/>
      <c r="U261" s="252" t="s">
        <v>22</v>
      </c>
      <c r="V261" s="252"/>
      <c r="W261" s="252"/>
      <c r="X261" s="252"/>
      <c r="Y261" s="252"/>
      <c r="Z261" s="252"/>
      <c r="AA261" s="252"/>
      <c r="AB261" s="252"/>
      <c r="AC261" s="121" t="s">
        <v>22</v>
      </c>
      <c r="AD261" s="122"/>
      <c r="AE261" s="122"/>
      <c r="AF261" s="122"/>
      <c r="AG261" s="122"/>
      <c r="AH261" s="122"/>
      <c r="AI261" s="127"/>
      <c r="AJ261" s="123"/>
      <c r="AK261" s="124"/>
      <c r="AL261" s="124"/>
      <c r="AM261" s="124"/>
    </row>
    <row r="262" spans="1:46" ht="22.5" customHeight="1" x14ac:dyDescent="0.15">
      <c r="C262" s="95" t="s">
        <v>45</v>
      </c>
      <c r="D262" s="95"/>
      <c r="E262" s="95"/>
      <c r="F262" s="95"/>
      <c r="G262" s="95"/>
      <c r="H262" s="95"/>
      <c r="I262" s="95"/>
      <c r="J262" s="95"/>
      <c r="K262" s="95"/>
      <c r="L262" s="155"/>
      <c r="M262" s="155"/>
      <c r="N262" s="155"/>
      <c r="O262" s="95"/>
      <c r="P262" s="95"/>
      <c r="Q262" s="155"/>
      <c r="R262" s="155"/>
      <c r="S262" s="155"/>
      <c r="T262" s="155"/>
      <c r="U262" s="252" t="s">
        <v>22</v>
      </c>
      <c r="V262" s="252"/>
      <c r="W262" s="252"/>
      <c r="X262" s="252"/>
      <c r="Y262" s="252"/>
      <c r="Z262" s="252"/>
      <c r="AA262" s="252"/>
      <c r="AB262" s="252"/>
      <c r="AC262" s="121" t="s">
        <v>22</v>
      </c>
      <c r="AD262" s="122"/>
      <c r="AE262" s="122"/>
      <c r="AF262" s="122"/>
      <c r="AG262" s="122"/>
      <c r="AH262" s="122"/>
      <c r="AI262" s="127"/>
      <c r="AJ262" s="78"/>
      <c r="AK262" s="79"/>
      <c r="AL262" s="79"/>
      <c r="AM262" s="79"/>
    </row>
    <row r="263" spans="1:46" ht="7.5" customHeight="1" x14ac:dyDescent="0.15">
      <c r="E263" s="31"/>
      <c r="F263" s="31"/>
      <c r="G263" s="31"/>
      <c r="H263" s="31"/>
      <c r="I263" s="55"/>
      <c r="J263" s="55"/>
      <c r="K263" s="55"/>
      <c r="L263" s="55"/>
      <c r="M263" s="55"/>
      <c r="N263" s="55"/>
      <c r="O263" s="31"/>
      <c r="P263" s="31"/>
      <c r="Q263" s="31"/>
      <c r="R263" s="31"/>
      <c r="S263" s="31"/>
      <c r="T263" s="31"/>
      <c r="U263" s="31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</row>
    <row r="264" spans="1:46" ht="36" customHeight="1" x14ac:dyDescent="0.15">
      <c r="A264" s="2" t="s">
        <v>59</v>
      </c>
      <c r="J264" s="7"/>
      <c r="K264" s="7"/>
      <c r="L264" s="7"/>
      <c r="M264" s="7"/>
      <c r="N264" s="148" t="s">
        <v>48</v>
      </c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7"/>
      <c r="AC264" s="7"/>
      <c r="AD264" s="7"/>
      <c r="AM264" s="6" t="str">
        <f>+$AM$6</f>
        <v>2023年11月版</v>
      </c>
      <c r="AR264" s="11"/>
      <c r="AT264" s="4"/>
    </row>
    <row r="265" spans="1:46" ht="28.5" customHeight="1" x14ac:dyDescent="0.2">
      <c r="B265" s="156" t="s">
        <v>94</v>
      </c>
      <c r="C265" s="156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49" t="s">
        <v>18</v>
      </c>
      <c r="O265" s="149"/>
      <c r="P265" s="149"/>
      <c r="S265" s="94"/>
      <c r="U265" s="94"/>
      <c r="AC265" s="150" t="str">
        <f>+$AD$7</f>
        <v>令和</v>
      </c>
      <c r="AD265" s="150"/>
      <c r="AE265" s="94"/>
      <c r="AF265" s="3" t="s">
        <v>14</v>
      </c>
      <c r="AG265" s="94"/>
      <c r="AH265" s="3" t="s">
        <v>13</v>
      </c>
      <c r="AI265" s="94"/>
      <c r="AJ265" s="3" t="s">
        <v>12</v>
      </c>
      <c r="AK265" s="151" t="s">
        <v>11</v>
      </c>
      <c r="AL265" s="151"/>
    </row>
    <row r="266" spans="1:46" ht="22.5" customHeight="1" x14ac:dyDescent="0.15">
      <c r="B266" s="96" t="s">
        <v>93</v>
      </c>
      <c r="C266" s="97"/>
      <c r="D266" s="97"/>
      <c r="E266" s="98"/>
      <c r="F266" s="102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4"/>
      <c r="R266" s="152" t="s">
        <v>39</v>
      </c>
      <c r="S266" s="153"/>
      <c r="T266" s="153"/>
      <c r="U266" s="154"/>
      <c r="V266" s="56"/>
      <c r="W266" s="108" t="s">
        <v>0</v>
      </c>
      <c r="X266" s="109"/>
      <c r="Y266" s="110"/>
      <c r="Z266" s="211"/>
      <c r="AA266" s="212"/>
      <c r="AB266" s="212"/>
      <c r="AC266" s="212"/>
      <c r="AD266" s="212"/>
      <c r="AE266" s="212"/>
      <c r="AF266" s="212"/>
      <c r="AG266" s="213"/>
      <c r="AH266" s="259"/>
      <c r="AI266" s="259"/>
      <c r="AJ266" s="259"/>
      <c r="AK266" s="259"/>
      <c r="AL266" s="259"/>
    </row>
    <row r="267" spans="1:46" ht="22.5" customHeight="1" x14ac:dyDescent="0.15">
      <c r="B267" s="99"/>
      <c r="C267" s="100"/>
      <c r="D267" s="100"/>
      <c r="E267" s="101"/>
      <c r="F267" s="105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7"/>
      <c r="R267" s="128"/>
      <c r="S267" s="129"/>
      <c r="T267" s="129"/>
      <c r="U267" s="89" t="s">
        <v>31</v>
      </c>
      <c r="V267" s="93"/>
      <c r="W267" s="130" t="s">
        <v>29</v>
      </c>
      <c r="X267" s="131"/>
      <c r="Y267" s="132"/>
      <c r="Z267" s="18" t="s">
        <v>30</v>
      </c>
      <c r="AA267" s="133"/>
      <c r="AB267" s="133"/>
      <c r="AC267" s="133"/>
      <c r="AD267" s="133"/>
      <c r="AE267" s="133"/>
      <c r="AF267" s="133"/>
      <c r="AG267" s="133"/>
      <c r="AH267" s="133"/>
      <c r="AI267" s="133"/>
      <c r="AJ267" s="133"/>
      <c r="AK267" s="133"/>
      <c r="AL267" s="134"/>
    </row>
    <row r="268" spans="1:46" ht="22.5" customHeight="1" x14ac:dyDescent="0.15">
      <c r="B268" s="58"/>
      <c r="C268" s="144" t="s">
        <v>34</v>
      </c>
      <c r="D268" s="144"/>
      <c r="E268" s="144"/>
      <c r="F268" s="144"/>
      <c r="G268" s="144"/>
      <c r="H268" s="144"/>
      <c r="I268" s="144"/>
      <c r="J268" s="144"/>
      <c r="K268" s="144"/>
      <c r="L268" s="144"/>
      <c r="M268" s="59" t="s">
        <v>69</v>
      </c>
      <c r="N268" s="58"/>
      <c r="O268" s="58"/>
      <c r="P268" s="58"/>
      <c r="Q268" s="58"/>
      <c r="R268" s="60"/>
      <c r="S268" s="60"/>
      <c r="T268" s="60"/>
      <c r="U268" s="61"/>
      <c r="V268" s="93"/>
      <c r="W268" s="145" t="s">
        <v>1</v>
      </c>
      <c r="X268" s="146"/>
      <c r="Y268" s="147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52"/>
    </row>
    <row r="269" spans="1:46" ht="22.5" customHeight="1" x14ac:dyDescent="0.2">
      <c r="C269" s="258" t="s">
        <v>22</v>
      </c>
      <c r="D269" s="258"/>
      <c r="E269" s="258"/>
      <c r="F269" s="258"/>
      <c r="G269" s="258"/>
      <c r="H269" s="258"/>
      <c r="I269" s="258"/>
      <c r="J269" s="158" t="s">
        <v>32</v>
      </c>
      <c r="K269" s="158"/>
      <c r="L269" s="158"/>
      <c r="M269" s="159" t="s">
        <v>22</v>
      </c>
      <c r="N269" s="159"/>
      <c r="O269" s="159"/>
      <c r="P269" s="159"/>
      <c r="Q269" s="159"/>
      <c r="R269" s="159"/>
      <c r="S269" s="159"/>
      <c r="T269" s="62"/>
      <c r="U269" s="62"/>
      <c r="V269" s="62"/>
      <c r="W269" s="145" t="s">
        <v>2</v>
      </c>
      <c r="X269" s="146"/>
      <c r="Y269" s="147"/>
      <c r="Z269" s="160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20" t="s">
        <v>31</v>
      </c>
      <c r="AM269" s="21"/>
    </row>
    <row r="270" spans="1:46" ht="22.5" customHeight="1" x14ac:dyDescent="0.2">
      <c r="C270" s="258" t="s">
        <v>22</v>
      </c>
      <c r="D270" s="258"/>
      <c r="E270" s="258"/>
      <c r="F270" s="258"/>
      <c r="G270" s="258"/>
      <c r="H270" s="258"/>
      <c r="I270" s="258"/>
      <c r="J270" s="181" t="str">
        <f>+$AT$1</f>
        <v>-(消費税10%)</v>
      </c>
      <c r="K270" s="181"/>
      <c r="L270" s="181"/>
      <c r="M270" s="122" t="s">
        <v>22</v>
      </c>
      <c r="N270" s="122"/>
      <c r="O270" s="122"/>
      <c r="P270" s="122"/>
      <c r="Q270" s="122"/>
      <c r="R270" s="122"/>
      <c r="S270" s="122"/>
      <c r="W270" s="192" t="s">
        <v>38</v>
      </c>
      <c r="X270" s="193"/>
      <c r="Y270" s="194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25"/>
      <c r="AM270" s="21"/>
    </row>
    <row r="271" spans="1:46" ht="22.5" customHeight="1" x14ac:dyDescent="0.2">
      <c r="C271" s="258" t="s">
        <v>22</v>
      </c>
      <c r="D271" s="258"/>
      <c r="E271" s="258"/>
      <c r="F271" s="258"/>
      <c r="G271" s="258"/>
      <c r="H271" s="258"/>
      <c r="I271" s="258"/>
      <c r="J271" s="200" t="s">
        <v>33</v>
      </c>
      <c r="K271" s="200"/>
      <c r="L271" s="200"/>
      <c r="M271" s="122" t="s">
        <v>22</v>
      </c>
      <c r="N271" s="122"/>
      <c r="O271" s="122"/>
      <c r="P271" s="122"/>
      <c r="Q271" s="122"/>
      <c r="R271" s="122"/>
      <c r="S271" s="122"/>
      <c r="T271" s="63"/>
      <c r="U271" s="63"/>
      <c r="V271" s="63"/>
      <c r="W271" s="135" t="str">
        <f>+$AU$1</f>
        <v>10%対象額</v>
      </c>
      <c r="X271" s="135"/>
      <c r="Y271" s="135"/>
      <c r="Z271" s="135"/>
      <c r="AA271" s="255" t="str">
        <f>+C269</f>
        <v>　　,　　　,　　　</v>
      </c>
      <c r="AB271" s="256"/>
      <c r="AC271" s="256"/>
      <c r="AD271" s="256"/>
      <c r="AE271" s="136" t="str">
        <f>+$AV$1</f>
        <v>10%消費税</v>
      </c>
      <c r="AF271" s="136"/>
      <c r="AG271" s="136"/>
      <c r="AH271" s="136"/>
      <c r="AI271" s="255" t="str">
        <f>+C270</f>
        <v>　　,　　　,　　　</v>
      </c>
      <c r="AJ271" s="256"/>
      <c r="AK271" s="256"/>
      <c r="AL271" s="256"/>
      <c r="AM271" s="21"/>
    </row>
    <row r="272" spans="1:46" ht="22.5" customHeight="1" x14ac:dyDescent="0.15">
      <c r="C272" s="62"/>
      <c r="D272" s="62"/>
      <c r="E272" s="62"/>
      <c r="F272" s="62"/>
      <c r="G272" s="62"/>
      <c r="H272" s="62"/>
      <c r="I272" s="62"/>
      <c r="M272" s="76"/>
      <c r="N272" s="76"/>
      <c r="O272" s="76"/>
      <c r="P272" s="257"/>
      <c r="Q272" s="257"/>
      <c r="R272" s="257"/>
      <c r="S272" s="257"/>
      <c r="T272" s="62"/>
      <c r="U272" s="62"/>
      <c r="V272" s="62"/>
      <c r="W272" s="135" t="str">
        <f>+$AU$2</f>
        <v>8%対象額</v>
      </c>
      <c r="X272" s="135"/>
      <c r="Y272" s="135"/>
      <c r="Z272" s="135"/>
      <c r="AA272" s="120"/>
      <c r="AB272" s="120"/>
      <c r="AC272" s="120"/>
      <c r="AD272" s="120"/>
      <c r="AE272" s="108" t="str">
        <f>+$AV$2</f>
        <v>8%消費税</v>
      </c>
      <c r="AF272" s="109"/>
      <c r="AG272" s="109"/>
      <c r="AH272" s="110"/>
      <c r="AI272" s="120"/>
      <c r="AJ272" s="120"/>
      <c r="AK272" s="120"/>
      <c r="AL272" s="120"/>
      <c r="AM272" s="21"/>
    </row>
    <row r="273" spans="1:58" ht="22.5" customHeight="1" x14ac:dyDescent="0.15">
      <c r="C273" s="62"/>
      <c r="D273" s="62"/>
      <c r="E273" s="62"/>
      <c r="F273" s="62"/>
      <c r="G273" s="62"/>
      <c r="H273" s="62"/>
      <c r="I273" s="62"/>
      <c r="Q273" s="62"/>
      <c r="R273" s="62"/>
      <c r="S273" s="62"/>
      <c r="T273" s="62"/>
      <c r="U273" s="62"/>
      <c r="V273" s="62"/>
      <c r="W273" s="64"/>
      <c r="X273" s="64"/>
      <c r="Y273" s="64"/>
      <c r="Z273" s="64"/>
      <c r="AA273" s="62"/>
      <c r="AB273" s="62"/>
      <c r="AC273" s="62"/>
      <c r="AE273" s="11"/>
      <c r="AF273" s="11"/>
      <c r="AG273" s="11"/>
      <c r="AH273" s="11"/>
      <c r="AI273" s="62"/>
      <c r="AJ273" s="62"/>
      <c r="AK273" s="35"/>
      <c r="AL273" s="35"/>
      <c r="AM273" s="21"/>
    </row>
    <row r="274" spans="1:58" ht="22.5" customHeight="1" x14ac:dyDescent="0.15">
      <c r="C274" s="65" t="s">
        <v>50</v>
      </c>
      <c r="D274" s="65" t="s">
        <v>41</v>
      </c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45" t="str">
        <f>+$AC$66</f>
        <v xml:space="preserve"> ・｢請求書(現場別内訳)」は､現場別に作成</v>
      </c>
      <c r="AK274" s="62"/>
      <c r="AL274" s="35"/>
      <c r="AM274" s="21"/>
    </row>
    <row r="275" spans="1:58" ht="22.5" customHeight="1" x14ac:dyDescent="0.15">
      <c r="A275" s="3"/>
      <c r="B275" s="2"/>
      <c r="C275" s="137" t="s">
        <v>40</v>
      </c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  <c r="AA275" s="138"/>
      <c r="AB275" s="139"/>
      <c r="AC275" s="45" t="str">
        <f>+$AC$67</f>
        <v>　 して下さい。</v>
      </c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BC275" s="62"/>
      <c r="BD275" s="62"/>
      <c r="BE275" s="62"/>
      <c r="BF275" s="62"/>
    </row>
    <row r="276" spans="1:58" ht="22.5" customHeight="1" x14ac:dyDescent="0.15">
      <c r="A276" s="3"/>
      <c r="B276" s="2"/>
      <c r="C276" s="140" t="s">
        <v>23</v>
      </c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2"/>
      <c r="P276" s="140" t="s">
        <v>90</v>
      </c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  <c r="AA276" s="141"/>
      <c r="AB276" s="142"/>
      <c r="AC276" s="45" t="str">
        <f>+$AC$68</f>
        <v xml:space="preserve"> ・Ａ欄には価格決定済の工事について記入</v>
      </c>
      <c r="AR276" s="21"/>
    </row>
    <row r="277" spans="1:58" ht="22.5" customHeight="1" x14ac:dyDescent="0.15">
      <c r="A277" s="3"/>
      <c r="B277" s="2"/>
      <c r="C277" s="108" t="s">
        <v>4</v>
      </c>
      <c r="D277" s="109"/>
      <c r="E277" s="109"/>
      <c r="F277" s="109"/>
      <c r="G277" s="110"/>
      <c r="H277" s="253" t="s">
        <v>22</v>
      </c>
      <c r="I277" s="254"/>
      <c r="J277" s="254"/>
      <c r="K277" s="254"/>
      <c r="L277" s="254"/>
      <c r="M277" s="254"/>
      <c r="N277" s="254"/>
      <c r="O277" s="67" t="s">
        <v>21</v>
      </c>
      <c r="P277" s="113" t="s">
        <v>6</v>
      </c>
      <c r="Q277" s="114"/>
      <c r="R277" s="114"/>
      <c r="S277" s="114"/>
      <c r="T277" s="115"/>
      <c r="U277" s="121" t="s">
        <v>22</v>
      </c>
      <c r="V277" s="122"/>
      <c r="W277" s="122"/>
      <c r="X277" s="122"/>
      <c r="Y277" s="122"/>
      <c r="Z277" s="122"/>
      <c r="AA277" s="122"/>
      <c r="AB277" s="68" t="s">
        <v>21</v>
      </c>
      <c r="AC277" s="45" t="str">
        <f>+$AC$69</f>
        <v>　 して下さい。</v>
      </c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</row>
    <row r="278" spans="1:58" ht="22.5" customHeight="1" x14ac:dyDescent="0.15">
      <c r="A278" s="3"/>
      <c r="B278" s="2"/>
      <c r="C278" s="108" t="s">
        <v>3</v>
      </c>
      <c r="D278" s="109"/>
      <c r="E278" s="109"/>
      <c r="F278" s="109"/>
      <c r="G278" s="110"/>
      <c r="H278" s="253" t="s">
        <v>22</v>
      </c>
      <c r="I278" s="254"/>
      <c r="J278" s="254"/>
      <c r="K278" s="254"/>
      <c r="L278" s="254"/>
      <c r="M278" s="254"/>
      <c r="N278" s="254"/>
      <c r="O278" s="67" t="s">
        <v>21</v>
      </c>
      <c r="P278" s="113" t="s">
        <v>5</v>
      </c>
      <c r="Q278" s="114"/>
      <c r="R278" s="114"/>
      <c r="S278" s="114"/>
      <c r="T278" s="115"/>
      <c r="U278" s="121" t="s">
        <v>22</v>
      </c>
      <c r="V278" s="122"/>
      <c r="W278" s="122"/>
      <c r="X278" s="122"/>
      <c r="Y278" s="122"/>
      <c r="Z278" s="122"/>
      <c r="AA278" s="122"/>
      <c r="AB278" s="68" t="s">
        <v>21</v>
      </c>
      <c r="AC278" s="45" t="str">
        <f>+$AC$70</f>
        <v>　 Ｂ欄にはＡ欄以外の請求について明細を記入</v>
      </c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</row>
    <row r="279" spans="1:58" ht="22.5" customHeight="1" x14ac:dyDescent="0.15">
      <c r="A279" s="3"/>
      <c r="B279" s="2"/>
      <c r="C279" s="108" t="s">
        <v>20</v>
      </c>
      <c r="D279" s="109"/>
      <c r="E279" s="109"/>
      <c r="F279" s="109"/>
      <c r="G279" s="110"/>
      <c r="H279" s="253" t="s">
        <v>22</v>
      </c>
      <c r="I279" s="254"/>
      <c r="J279" s="254"/>
      <c r="K279" s="254"/>
      <c r="L279" s="254"/>
      <c r="M279" s="254"/>
      <c r="N279" s="254"/>
      <c r="O279" s="67" t="s">
        <v>21</v>
      </c>
      <c r="P279" s="108" t="s">
        <v>24</v>
      </c>
      <c r="Q279" s="109"/>
      <c r="R279" s="109"/>
      <c r="S279" s="109"/>
      <c r="T279" s="110"/>
      <c r="U279" s="121" t="s">
        <v>22</v>
      </c>
      <c r="V279" s="122"/>
      <c r="W279" s="122"/>
      <c r="X279" s="122"/>
      <c r="Y279" s="122"/>
      <c r="Z279" s="122"/>
      <c r="AA279" s="122"/>
      <c r="AB279" s="68" t="s">
        <v>21</v>
      </c>
      <c r="AC279" s="45" t="str">
        <f>+$AC$71</f>
        <v>　 して下さい。尚、貴社明細書を添付の上、</v>
      </c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31"/>
      <c r="AP279" s="31"/>
      <c r="AQ279" s="31"/>
      <c r="AR279" s="75"/>
    </row>
    <row r="280" spans="1:58" ht="22.5" customHeight="1" x14ac:dyDescent="0.15">
      <c r="A280" s="3"/>
      <c r="B280" s="2"/>
      <c r="C280" s="108" t="s">
        <v>26</v>
      </c>
      <c r="D280" s="109"/>
      <c r="E280" s="109"/>
      <c r="F280" s="109"/>
      <c r="G280" s="110"/>
      <c r="H280" s="253" t="s">
        <v>22</v>
      </c>
      <c r="I280" s="254"/>
      <c r="J280" s="254"/>
      <c r="K280" s="254"/>
      <c r="L280" s="254"/>
      <c r="M280" s="254"/>
      <c r="N280" s="254"/>
      <c r="O280" s="67" t="s">
        <v>21</v>
      </c>
      <c r="P280" s="108" t="s">
        <v>25</v>
      </c>
      <c r="Q280" s="109"/>
      <c r="R280" s="109"/>
      <c r="S280" s="109"/>
      <c r="T280" s="110"/>
      <c r="U280" s="121" t="s">
        <v>22</v>
      </c>
      <c r="V280" s="122"/>
      <c r="W280" s="122"/>
      <c r="X280" s="122"/>
      <c r="Y280" s="122"/>
      <c r="Z280" s="122"/>
      <c r="AA280" s="122"/>
      <c r="AB280" s="68" t="s">
        <v>21</v>
      </c>
      <c r="AC280" s="45" t="str">
        <f>+$AC$72</f>
        <v>　 「別紙明細書の通り」としても結構です。</v>
      </c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31"/>
      <c r="AP280" s="31"/>
      <c r="AQ280" s="31"/>
    </row>
    <row r="281" spans="1:58" ht="22.5" customHeight="1" x14ac:dyDescent="0.15">
      <c r="A281" s="3"/>
      <c r="B281" s="2"/>
      <c r="C281" s="65" t="s">
        <v>49</v>
      </c>
      <c r="D281" s="65" t="s">
        <v>51</v>
      </c>
      <c r="AC281" s="73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31"/>
      <c r="AP281" s="31"/>
      <c r="AQ281" s="31"/>
    </row>
    <row r="282" spans="1:58" ht="22.5" customHeight="1" x14ac:dyDescent="0.15">
      <c r="A282" s="3"/>
      <c r="B282" s="2"/>
      <c r="C282" s="95" t="s">
        <v>64</v>
      </c>
      <c r="D282" s="95"/>
      <c r="E282" s="95"/>
      <c r="F282" s="95"/>
      <c r="G282" s="95"/>
      <c r="H282" s="95"/>
      <c r="I282" s="95"/>
      <c r="J282" s="95"/>
      <c r="K282" s="95"/>
      <c r="L282" s="95" t="s">
        <v>68</v>
      </c>
      <c r="M282" s="95"/>
      <c r="N282" s="95"/>
      <c r="O282" s="120" t="s">
        <v>67</v>
      </c>
      <c r="P282" s="120"/>
      <c r="Q282" s="120" t="s">
        <v>66</v>
      </c>
      <c r="R282" s="120"/>
      <c r="S282" s="120"/>
      <c r="T282" s="120"/>
      <c r="U282" s="95" t="s">
        <v>65</v>
      </c>
      <c r="V282" s="95"/>
      <c r="W282" s="95"/>
      <c r="X282" s="95"/>
      <c r="Y282" s="95"/>
      <c r="Z282" s="95"/>
      <c r="AA282" s="95"/>
      <c r="AB282" s="95"/>
      <c r="AC282" s="90" t="s">
        <v>91</v>
      </c>
      <c r="AD282" s="83"/>
      <c r="AE282" s="83"/>
      <c r="AF282" s="83"/>
      <c r="AG282" s="83"/>
      <c r="AH282" s="83"/>
      <c r="AI282" s="84"/>
      <c r="AJ282" s="74"/>
      <c r="AK282" s="74"/>
      <c r="AL282" s="74"/>
      <c r="AM282" s="74"/>
      <c r="AN282" s="74"/>
      <c r="AO282" s="31"/>
      <c r="AP282" s="31"/>
      <c r="AQ282" s="31"/>
    </row>
    <row r="283" spans="1:58" ht="22.5" customHeight="1" x14ac:dyDescent="0.15">
      <c r="C283" s="116"/>
      <c r="D283" s="116"/>
      <c r="E283" s="116"/>
      <c r="F283" s="116"/>
      <c r="G283" s="116"/>
      <c r="H283" s="116"/>
      <c r="I283" s="116"/>
      <c r="J283" s="116"/>
      <c r="K283" s="116"/>
      <c r="L283" s="117"/>
      <c r="M283" s="117"/>
      <c r="N283" s="117"/>
      <c r="O283" s="118"/>
      <c r="P283" s="118"/>
      <c r="Q283" s="119"/>
      <c r="R283" s="119"/>
      <c r="S283" s="119"/>
      <c r="T283" s="119"/>
      <c r="U283" s="252" t="s">
        <v>22</v>
      </c>
      <c r="V283" s="252"/>
      <c r="W283" s="252"/>
      <c r="X283" s="252"/>
      <c r="Y283" s="252"/>
      <c r="Z283" s="252"/>
      <c r="AA283" s="252"/>
      <c r="AB283" s="252"/>
      <c r="AC283" s="121" t="s">
        <v>22</v>
      </c>
      <c r="AD283" s="122"/>
      <c r="AE283" s="122"/>
      <c r="AF283" s="122"/>
      <c r="AG283" s="122"/>
      <c r="AH283" s="122"/>
      <c r="AI283" s="127"/>
      <c r="AJ283" s="123"/>
      <c r="AK283" s="124"/>
      <c r="AL283" s="124"/>
      <c r="AM283" s="124"/>
    </row>
    <row r="284" spans="1:58" ht="22.5" customHeight="1" x14ac:dyDescent="0.15">
      <c r="C284" s="116"/>
      <c r="D284" s="116"/>
      <c r="E284" s="116"/>
      <c r="F284" s="116"/>
      <c r="G284" s="116"/>
      <c r="H284" s="116"/>
      <c r="I284" s="116"/>
      <c r="J284" s="116"/>
      <c r="K284" s="116"/>
      <c r="L284" s="117"/>
      <c r="M284" s="117"/>
      <c r="N284" s="117"/>
      <c r="O284" s="118"/>
      <c r="P284" s="118"/>
      <c r="Q284" s="119"/>
      <c r="R284" s="119"/>
      <c r="S284" s="119"/>
      <c r="T284" s="119"/>
      <c r="U284" s="252" t="s">
        <v>22</v>
      </c>
      <c r="V284" s="252"/>
      <c r="W284" s="252"/>
      <c r="X284" s="252"/>
      <c r="Y284" s="252"/>
      <c r="Z284" s="252"/>
      <c r="AA284" s="252"/>
      <c r="AB284" s="252"/>
      <c r="AC284" s="121" t="s">
        <v>22</v>
      </c>
      <c r="AD284" s="122"/>
      <c r="AE284" s="122"/>
      <c r="AF284" s="122"/>
      <c r="AG284" s="122"/>
      <c r="AH284" s="122"/>
      <c r="AI284" s="127"/>
      <c r="AJ284" s="123"/>
      <c r="AK284" s="124"/>
      <c r="AL284" s="124"/>
      <c r="AM284" s="124"/>
    </row>
    <row r="285" spans="1:58" ht="22.5" customHeight="1" x14ac:dyDescent="0.15">
      <c r="C285" s="116"/>
      <c r="D285" s="116"/>
      <c r="E285" s="116"/>
      <c r="F285" s="116"/>
      <c r="G285" s="116"/>
      <c r="H285" s="116"/>
      <c r="I285" s="116"/>
      <c r="J285" s="116"/>
      <c r="K285" s="116"/>
      <c r="L285" s="117"/>
      <c r="M285" s="117"/>
      <c r="N285" s="117"/>
      <c r="O285" s="118"/>
      <c r="P285" s="118"/>
      <c r="Q285" s="119"/>
      <c r="R285" s="119"/>
      <c r="S285" s="119"/>
      <c r="T285" s="119"/>
      <c r="U285" s="252" t="s">
        <v>22</v>
      </c>
      <c r="V285" s="252"/>
      <c r="W285" s="252"/>
      <c r="X285" s="252"/>
      <c r="Y285" s="252"/>
      <c r="Z285" s="252"/>
      <c r="AA285" s="252"/>
      <c r="AB285" s="252"/>
      <c r="AC285" s="121" t="s">
        <v>22</v>
      </c>
      <c r="AD285" s="122"/>
      <c r="AE285" s="122"/>
      <c r="AF285" s="122"/>
      <c r="AG285" s="122"/>
      <c r="AH285" s="122"/>
      <c r="AI285" s="127"/>
      <c r="AJ285" s="123"/>
      <c r="AK285" s="124"/>
      <c r="AL285" s="124"/>
      <c r="AM285" s="124"/>
    </row>
    <row r="286" spans="1:58" ht="22.5" customHeight="1" x14ac:dyDescent="0.15">
      <c r="C286" s="116"/>
      <c r="D286" s="116"/>
      <c r="E286" s="116"/>
      <c r="F286" s="116"/>
      <c r="G286" s="116"/>
      <c r="H286" s="116"/>
      <c r="I286" s="116"/>
      <c r="J286" s="116"/>
      <c r="K286" s="116"/>
      <c r="L286" s="117"/>
      <c r="M286" s="117"/>
      <c r="N286" s="117"/>
      <c r="O286" s="118"/>
      <c r="P286" s="118"/>
      <c r="Q286" s="119"/>
      <c r="R286" s="119"/>
      <c r="S286" s="119"/>
      <c r="T286" s="119"/>
      <c r="U286" s="252" t="s">
        <v>22</v>
      </c>
      <c r="V286" s="252"/>
      <c r="W286" s="252"/>
      <c r="X286" s="252"/>
      <c r="Y286" s="252"/>
      <c r="Z286" s="252"/>
      <c r="AA286" s="252"/>
      <c r="AB286" s="252"/>
      <c r="AC286" s="121" t="s">
        <v>22</v>
      </c>
      <c r="AD286" s="122"/>
      <c r="AE286" s="122"/>
      <c r="AF286" s="122"/>
      <c r="AG286" s="122"/>
      <c r="AH286" s="122"/>
      <c r="AI286" s="127"/>
      <c r="AJ286" s="123"/>
      <c r="AK286" s="124"/>
      <c r="AL286" s="124"/>
      <c r="AM286" s="124"/>
    </row>
    <row r="287" spans="1:58" ht="22.5" customHeight="1" x14ac:dyDescent="0.15">
      <c r="C287" s="116"/>
      <c r="D287" s="116"/>
      <c r="E287" s="116"/>
      <c r="F287" s="116"/>
      <c r="G287" s="116"/>
      <c r="H287" s="116"/>
      <c r="I287" s="116"/>
      <c r="J287" s="116"/>
      <c r="K287" s="116"/>
      <c r="L287" s="117"/>
      <c r="M287" s="117"/>
      <c r="N287" s="117"/>
      <c r="O287" s="118"/>
      <c r="P287" s="118"/>
      <c r="Q287" s="119"/>
      <c r="R287" s="119"/>
      <c r="S287" s="119"/>
      <c r="T287" s="119"/>
      <c r="U287" s="252" t="s">
        <v>22</v>
      </c>
      <c r="V287" s="252"/>
      <c r="W287" s="252"/>
      <c r="X287" s="252"/>
      <c r="Y287" s="252"/>
      <c r="Z287" s="252"/>
      <c r="AA287" s="252"/>
      <c r="AB287" s="252"/>
      <c r="AC287" s="121" t="s">
        <v>22</v>
      </c>
      <c r="AD287" s="122"/>
      <c r="AE287" s="122"/>
      <c r="AF287" s="122"/>
      <c r="AG287" s="122"/>
      <c r="AH287" s="122"/>
      <c r="AI287" s="127"/>
      <c r="AJ287" s="123"/>
      <c r="AK287" s="124"/>
      <c r="AL287" s="124"/>
      <c r="AM287" s="124"/>
    </row>
    <row r="288" spans="1:58" ht="22.5" customHeight="1" x14ac:dyDescent="0.15">
      <c r="C288" s="95" t="s">
        <v>45</v>
      </c>
      <c r="D288" s="95"/>
      <c r="E288" s="95"/>
      <c r="F288" s="95"/>
      <c r="G288" s="95"/>
      <c r="H288" s="95"/>
      <c r="I288" s="95"/>
      <c r="J288" s="95"/>
      <c r="K288" s="95"/>
      <c r="L288" s="155"/>
      <c r="M288" s="155"/>
      <c r="N288" s="155"/>
      <c r="O288" s="95"/>
      <c r="P288" s="95"/>
      <c r="Q288" s="155"/>
      <c r="R288" s="155"/>
      <c r="S288" s="155"/>
      <c r="T288" s="155"/>
      <c r="U288" s="252" t="s">
        <v>22</v>
      </c>
      <c r="V288" s="252"/>
      <c r="W288" s="252"/>
      <c r="X288" s="252"/>
      <c r="Y288" s="252"/>
      <c r="Z288" s="252"/>
      <c r="AA288" s="252"/>
      <c r="AB288" s="252"/>
      <c r="AC288" s="121" t="s">
        <v>22</v>
      </c>
      <c r="AD288" s="122"/>
      <c r="AE288" s="122"/>
      <c r="AF288" s="122"/>
      <c r="AG288" s="122"/>
      <c r="AH288" s="122"/>
      <c r="AI288" s="127"/>
      <c r="AJ288" s="78"/>
      <c r="AK288" s="79"/>
      <c r="AL288" s="79"/>
      <c r="AM288" s="79"/>
    </row>
    <row r="289" spans="1:58" ht="7.5" customHeight="1" x14ac:dyDescent="0.15">
      <c r="E289" s="31"/>
      <c r="F289" s="31"/>
      <c r="G289" s="31"/>
      <c r="H289" s="31"/>
      <c r="I289" s="55"/>
      <c r="J289" s="55"/>
      <c r="K289" s="55"/>
      <c r="L289" s="55"/>
      <c r="M289" s="55"/>
      <c r="N289" s="55"/>
      <c r="O289" s="31"/>
      <c r="P289" s="31"/>
      <c r="Q289" s="31"/>
      <c r="R289" s="31"/>
      <c r="S289" s="31"/>
      <c r="T289" s="31"/>
      <c r="U289" s="31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</row>
    <row r="290" spans="1:58" ht="36" customHeight="1" x14ac:dyDescent="0.15">
      <c r="A290" s="2" t="s">
        <v>60</v>
      </c>
      <c r="J290" s="7"/>
      <c r="K290" s="7"/>
      <c r="L290" s="7"/>
      <c r="M290" s="7"/>
      <c r="N290" s="148" t="s">
        <v>48</v>
      </c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7"/>
      <c r="AC290" s="7"/>
      <c r="AD290" s="7"/>
      <c r="AM290" s="6" t="str">
        <f>+$AM$6</f>
        <v>2023年11月版</v>
      </c>
      <c r="AR290" s="11"/>
      <c r="AT290" s="4"/>
    </row>
    <row r="291" spans="1:58" ht="28.5" customHeight="1" x14ac:dyDescent="0.2">
      <c r="B291" s="156" t="s">
        <v>94</v>
      </c>
      <c r="C291" s="156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49" t="s">
        <v>18</v>
      </c>
      <c r="O291" s="149"/>
      <c r="P291" s="149"/>
      <c r="S291" s="94"/>
      <c r="U291" s="94"/>
      <c r="AC291" s="150" t="str">
        <f>+$AD$7</f>
        <v>令和</v>
      </c>
      <c r="AD291" s="150"/>
      <c r="AE291" s="94"/>
      <c r="AF291" s="3" t="s">
        <v>14</v>
      </c>
      <c r="AG291" s="94"/>
      <c r="AH291" s="3" t="s">
        <v>13</v>
      </c>
      <c r="AI291" s="94"/>
      <c r="AJ291" s="3" t="s">
        <v>12</v>
      </c>
      <c r="AK291" s="151" t="s">
        <v>11</v>
      </c>
      <c r="AL291" s="151"/>
    </row>
    <row r="292" spans="1:58" ht="22.5" customHeight="1" x14ac:dyDescent="0.15">
      <c r="B292" s="96" t="s">
        <v>93</v>
      </c>
      <c r="C292" s="97"/>
      <c r="D292" s="97"/>
      <c r="E292" s="98"/>
      <c r="F292" s="102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4"/>
      <c r="R292" s="152" t="s">
        <v>39</v>
      </c>
      <c r="S292" s="153"/>
      <c r="T292" s="153"/>
      <c r="U292" s="154"/>
      <c r="V292" s="56"/>
      <c r="W292" s="108" t="s">
        <v>0</v>
      </c>
      <c r="X292" s="109"/>
      <c r="Y292" s="110"/>
      <c r="Z292" s="211"/>
      <c r="AA292" s="212"/>
      <c r="AB292" s="212"/>
      <c r="AC292" s="212"/>
      <c r="AD292" s="212"/>
      <c r="AE292" s="212"/>
      <c r="AF292" s="212"/>
      <c r="AG292" s="213"/>
      <c r="AH292" s="259"/>
      <c r="AI292" s="259"/>
      <c r="AJ292" s="259"/>
      <c r="AK292" s="259"/>
      <c r="AL292" s="259"/>
    </row>
    <row r="293" spans="1:58" ht="22.5" customHeight="1" x14ac:dyDescent="0.15">
      <c r="B293" s="99"/>
      <c r="C293" s="100"/>
      <c r="D293" s="100"/>
      <c r="E293" s="101"/>
      <c r="F293" s="105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7"/>
      <c r="R293" s="128"/>
      <c r="S293" s="129"/>
      <c r="T293" s="129"/>
      <c r="U293" s="89" t="s">
        <v>31</v>
      </c>
      <c r="V293" s="93"/>
      <c r="W293" s="130" t="s">
        <v>29</v>
      </c>
      <c r="X293" s="131"/>
      <c r="Y293" s="132"/>
      <c r="Z293" s="18" t="s">
        <v>30</v>
      </c>
      <c r="AA293" s="133"/>
      <c r="AB293" s="133"/>
      <c r="AC293" s="133"/>
      <c r="AD293" s="133"/>
      <c r="AE293" s="133"/>
      <c r="AF293" s="133"/>
      <c r="AG293" s="133"/>
      <c r="AH293" s="133"/>
      <c r="AI293" s="133"/>
      <c r="AJ293" s="133"/>
      <c r="AK293" s="133"/>
      <c r="AL293" s="134"/>
    </row>
    <row r="294" spans="1:58" ht="22.5" customHeight="1" x14ac:dyDescent="0.15">
      <c r="B294" s="58"/>
      <c r="C294" s="144" t="s">
        <v>34</v>
      </c>
      <c r="D294" s="144"/>
      <c r="E294" s="144"/>
      <c r="F294" s="144"/>
      <c r="G294" s="144"/>
      <c r="H294" s="144"/>
      <c r="I294" s="144"/>
      <c r="J294" s="144"/>
      <c r="K294" s="144"/>
      <c r="L294" s="144"/>
      <c r="M294" s="59" t="s">
        <v>69</v>
      </c>
      <c r="N294" s="58"/>
      <c r="O294" s="58"/>
      <c r="P294" s="58"/>
      <c r="Q294" s="58"/>
      <c r="R294" s="60"/>
      <c r="S294" s="60"/>
      <c r="T294" s="60"/>
      <c r="U294" s="61"/>
      <c r="V294" s="93"/>
      <c r="W294" s="145" t="s">
        <v>1</v>
      </c>
      <c r="X294" s="146"/>
      <c r="Y294" s="147"/>
      <c r="Z294" s="161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  <c r="AK294" s="161"/>
      <c r="AL294" s="52"/>
    </row>
    <row r="295" spans="1:58" ht="22.5" customHeight="1" x14ac:dyDescent="0.2">
      <c r="C295" s="258" t="s">
        <v>22</v>
      </c>
      <c r="D295" s="258"/>
      <c r="E295" s="258"/>
      <c r="F295" s="258"/>
      <c r="G295" s="258"/>
      <c r="H295" s="258"/>
      <c r="I295" s="258"/>
      <c r="J295" s="158" t="s">
        <v>32</v>
      </c>
      <c r="K295" s="158"/>
      <c r="L295" s="158"/>
      <c r="M295" s="159" t="s">
        <v>22</v>
      </c>
      <c r="N295" s="159"/>
      <c r="O295" s="159"/>
      <c r="P295" s="159"/>
      <c r="Q295" s="159"/>
      <c r="R295" s="159"/>
      <c r="S295" s="159"/>
      <c r="T295" s="62"/>
      <c r="U295" s="62"/>
      <c r="V295" s="62"/>
      <c r="W295" s="145" t="s">
        <v>2</v>
      </c>
      <c r="X295" s="146"/>
      <c r="Y295" s="147"/>
      <c r="Z295" s="160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20" t="s">
        <v>31</v>
      </c>
      <c r="AM295" s="21"/>
    </row>
    <row r="296" spans="1:58" ht="22.5" customHeight="1" x14ac:dyDescent="0.2">
      <c r="C296" s="258" t="s">
        <v>22</v>
      </c>
      <c r="D296" s="258"/>
      <c r="E296" s="258"/>
      <c r="F296" s="258"/>
      <c r="G296" s="258"/>
      <c r="H296" s="258"/>
      <c r="I296" s="258"/>
      <c r="J296" s="181" t="str">
        <f>+$AT$1</f>
        <v>-(消費税10%)</v>
      </c>
      <c r="K296" s="181"/>
      <c r="L296" s="181"/>
      <c r="M296" s="122" t="s">
        <v>22</v>
      </c>
      <c r="N296" s="122"/>
      <c r="O296" s="122"/>
      <c r="P296" s="122"/>
      <c r="Q296" s="122"/>
      <c r="R296" s="122"/>
      <c r="S296" s="122"/>
      <c r="W296" s="192" t="s">
        <v>38</v>
      </c>
      <c r="X296" s="193"/>
      <c r="Y296" s="194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25"/>
      <c r="AM296" s="21"/>
    </row>
    <row r="297" spans="1:58" ht="22.5" customHeight="1" x14ac:dyDescent="0.2">
      <c r="C297" s="258" t="s">
        <v>22</v>
      </c>
      <c r="D297" s="258"/>
      <c r="E297" s="258"/>
      <c r="F297" s="258"/>
      <c r="G297" s="258"/>
      <c r="H297" s="258"/>
      <c r="I297" s="258"/>
      <c r="J297" s="200" t="s">
        <v>33</v>
      </c>
      <c r="K297" s="200"/>
      <c r="L297" s="200"/>
      <c r="M297" s="122" t="s">
        <v>22</v>
      </c>
      <c r="N297" s="122"/>
      <c r="O297" s="122"/>
      <c r="P297" s="122"/>
      <c r="Q297" s="122"/>
      <c r="R297" s="122"/>
      <c r="S297" s="122"/>
      <c r="T297" s="63"/>
      <c r="U297" s="63"/>
      <c r="V297" s="63"/>
      <c r="W297" s="135" t="str">
        <f>+$AU$1</f>
        <v>10%対象額</v>
      </c>
      <c r="X297" s="135"/>
      <c r="Y297" s="135"/>
      <c r="Z297" s="135"/>
      <c r="AA297" s="255" t="str">
        <f>+C295</f>
        <v>　　,　　　,　　　</v>
      </c>
      <c r="AB297" s="256"/>
      <c r="AC297" s="256"/>
      <c r="AD297" s="256"/>
      <c r="AE297" s="136" t="str">
        <f>+$AV$1</f>
        <v>10%消費税</v>
      </c>
      <c r="AF297" s="136"/>
      <c r="AG297" s="136"/>
      <c r="AH297" s="136"/>
      <c r="AI297" s="255" t="str">
        <f>+C296</f>
        <v>　　,　　　,　　　</v>
      </c>
      <c r="AJ297" s="256"/>
      <c r="AK297" s="256"/>
      <c r="AL297" s="256"/>
      <c r="AM297" s="21"/>
    </row>
    <row r="298" spans="1:58" ht="22.5" customHeight="1" x14ac:dyDescent="0.15">
      <c r="C298" s="62"/>
      <c r="D298" s="62"/>
      <c r="E298" s="62"/>
      <c r="F298" s="62"/>
      <c r="G298" s="62"/>
      <c r="H298" s="62"/>
      <c r="I298" s="62"/>
      <c r="M298" s="76"/>
      <c r="N298" s="76"/>
      <c r="O298" s="76"/>
      <c r="P298" s="257"/>
      <c r="Q298" s="257"/>
      <c r="R298" s="257"/>
      <c r="S298" s="257"/>
      <c r="T298" s="62"/>
      <c r="U298" s="62"/>
      <c r="V298" s="62"/>
      <c r="W298" s="135" t="str">
        <f>+$AU$2</f>
        <v>8%対象額</v>
      </c>
      <c r="X298" s="135"/>
      <c r="Y298" s="135"/>
      <c r="Z298" s="135"/>
      <c r="AA298" s="120"/>
      <c r="AB298" s="120"/>
      <c r="AC298" s="120"/>
      <c r="AD298" s="120"/>
      <c r="AE298" s="108" t="str">
        <f>+$AV$2</f>
        <v>8%消費税</v>
      </c>
      <c r="AF298" s="109"/>
      <c r="AG298" s="109"/>
      <c r="AH298" s="110"/>
      <c r="AI298" s="120"/>
      <c r="AJ298" s="120"/>
      <c r="AK298" s="120"/>
      <c r="AL298" s="120"/>
      <c r="AM298" s="21"/>
    </row>
    <row r="299" spans="1:58" ht="22.5" customHeight="1" x14ac:dyDescent="0.15">
      <c r="C299" s="62"/>
      <c r="D299" s="62"/>
      <c r="E299" s="62"/>
      <c r="F299" s="62"/>
      <c r="G299" s="62"/>
      <c r="H299" s="62"/>
      <c r="I299" s="62"/>
      <c r="Q299" s="62"/>
      <c r="R299" s="62"/>
      <c r="S299" s="62"/>
      <c r="T299" s="62"/>
      <c r="U299" s="62"/>
      <c r="V299" s="62"/>
      <c r="W299" s="64"/>
      <c r="X299" s="64"/>
      <c r="Y299" s="64"/>
      <c r="Z299" s="64"/>
      <c r="AA299" s="62"/>
      <c r="AB299" s="62"/>
      <c r="AC299" s="62"/>
      <c r="AE299" s="11"/>
      <c r="AF299" s="11"/>
      <c r="AG299" s="11"/>
      <c r="AH299" s="11"/>
      <c r="AI299" s="62"/>
      <c r="AJ299" s="62"/>
      <c r="AK299" s="35"/>
      <c r="AL299" s="35"/>
      <c r="AM299" s="21"/>
    </row>
    <row r="300" spans="1:58" ht="22.5" customHeight="1" x14ac:dyDescent="0.15">
      <c r="C300" s="65" t="s">
        <v>50</v>
      </c>
      <c r="D300" s="65" t="s">
        <v>41</v>
      </c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45" t="str">
        <f>+$AC$66</f>
        <v xml:space="preserve"> ・｢請求書(現場別内訳)」は､現場別に作成</v>
      </c>
      <c r="AK300" s="62"/>
      <c r="AL300" s="35"/>
      <c r="AM300" s="21"/>
    </row>
    <row r="301" spans="1:58" ht="22.5" customHeight="1" x14ac:dyDescent="0.15">
      <c r="A301" s="3"/>
      <c r="B301" s="2"/>
      <c r="C301" s="137" t="s">
        <v>40</v>
      </c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9"/>
      <c r="AC301" s="45" t="str">
        <f>+$AC$67</f>
        <v>　 して下さい。</v>
      </c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BC301" s="62"/>
      <c r="BD301" s="62"/>
      <c r="BE301" s="62"/>
      <c r="BF301" s="62"/>
    </row>
    <row r="302" spans="1:58" ht="22.5" customHeight="1" x14ac:dyDescent="0.15">
      <c r="A302" s="3"/>
      <c r="B302" s="2"/>
      <c r="C302" s="140" t="s">
        <v>23</v>
      </c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2"/>
      <c r="P302" s="140" t="s">
        <v>90</v>
      </c>
      <c r="Q302" s="141"/>
      <c r="R302" s="141"/>
      <c r="S302" s="141"/>
      <c r="T302" s="141"/>
      <c r="U302" s="141"/>
      <c r="V302" s="141"/>
      <c r="W302" s="141"/>
      <c r="X302" s="141"/>
      <c r="Y302" s="141"/>
      <c r="Z302" s="141"/>
      <c r="AA302" s="141"/>
      <c r="AB302" s="142"/>
      <c r="AC302" s="45" t="str">
        <f>+$AC$68</f>
        <v xml:space="preserve"> ・Ａ欄には価格決定済の工事について記入</v>
      </c>
      <c r="AR302" s="21"/>
    </row>
    <row r="303" spans="1:58" ht="22.5" customHeight="1" x14ac:dyDescent="0.15">
      <c r="A303" s="3"/>
      <c r="B303" s="2"/>
      <c r="C303" s="108" t="s">
        <v>4</v>
      </c>
      <c r="D303" s="109"/>
      <c r="E303" s="109"/>
      <c r="F303" s="109"/>
      <c r="G303" s="110"/>
      <c r="H303" s="253" t="s">
        <v>22</v>
      </c>
      <c r="I303" s="254"/>
      <c r="J303" s="254"/>
      <c r="K303" s="254"/>
      <c r="L303" s="254"/>
      <c r="M303" s="254"/>
      <c r="N303" s="254"/>
      <c r="O303" s="67" t="s">
        <v>21</v>
      </c>
      <c r="P303" s="113" t="s">
        <v>6</v>
      </c>
      <c r="Q303" s="114"/>
      <c r="R303" s="114"/>
      <c r="S303" s="114"/>
      <c r="T303" s="115"/>
      <c r="U303" s="121" t="s">
        <v>22</v>
      </c>
      <c r="V303" s="122"/>
      <c r="W303" s="122"/>
      <c r="X303" s="122"/>
      <c r="Y303" s="122"/>
      <c r="Z303" s="122"/>
      <c r="AA303" s="122"/>
      <c r="AB303" s="68" t="s">
        <v>21</v>
      </c>
      <c r="AC303" s="45" t="str">
        <f>+$AC$69</f>
        <v>　 して下さい。</v>
      </c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</row>
    <row r="304" spans="1:58" ht="22.5" customHeight="1" x14ac:dyDescent="0.15">
      <c r="A304" s="3"/>
      <c r="B304" s="2"/>
      <c r="C304" s="108" t="s">
        <v>3</v>
      </c>
      <c r="D304" s="109"/>
      <c r="E304" s="109"/>
      <c r="F304" s="109"/>
      <c r="G304" s="110"/>
      <c r="H304" s="253" t="s">
        <v>22</v>
      </c>
      <c r="I304" s="254"/>
      <c r="J304" s="254"/>
      <c r="K304" s="254"/>
      <c r="L304" s="254"/>
      <c r="M304" s="254"/>
      <c r="N304" s="254"/>
      <c r="O304" s="67" t="s">
        <v>21</v>
      </c>
      <c r="P304" s="113" t="s">
        <v>5</v>
      </c>
      <c r="Q304" s="114"/>
      <c r="R304" s="114"/>
      <c r="S304" s="114"/>
      <c r="T304" s="115"/>
      <c r="U304" s="121" t="s">
        <v>22</v>
      </c>
      <c r="V304" s="122"/>
      <c r="W304" s="122"/>
      <c r="X304" s="122"/>
      <c r="Y304" s="122"/>
      <c r="Z304" s="122"/>
      <c r="AA304" s="122"/>
      <c r="AB304" s="68" t="s">
        <v>21</v>
      </c>
      <c r="AC304" s="45" t="str">
        <f>+$AC$70</f>
        <v>　 Ｂ欄にはＡ欄以外の請求について明細を記入</v>
      </c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</row>
    <row r="305" spans="1:44" ht="22.5" customHeight="1" x14ac:dyDescent="0.15">
      <c r="A305" s="3"/>
      <c r="B305" s="2"/>
      <c r="C305" s="108" t="s">
        <v>20</v>
      </c>
      <c r="D305" s="109"/>
      <c r="E305" s="109"/>
      <c r="F305" s="109"/>
      <c r="G305" s="110"/>
      <c r="H305" s="253" t="s">
        <v>22</v>
      </c>
      <c r="I305" s="254"/>
      <c r="J305" s="254"/>
      <c r="K305" s="254"/>
      <c r="L305" s="254"/>
      <c r="M305" s="254"/>
      <c r="N305" s="254"/>
      <c r="O305" s="67" t="s">
        <v>21</v>
      </c>
      <c r="P305" s="108" t="s">
        <v>24</v>
      </c>
      <c r="Q305" s="109"/>
      <c r="R305" s="109"/>
      <c r="S305" s="109"/>
      <c r="T305" s="110"/>
      <c r="U305" s="121" t="s">
        <v>22</v>
      </c>
      <c r="V305" s="122"/>
      <c r="W305" s="122"/>
      <c r="X305" s="122"/>
      <c r="Y305" s="122"/>
      <c r="Z305" s="122"/>
      <c r="AA305" s="122"/>
      <c r="AB305" s="68" t="s">
        <v>21</v>
      </c>
      <c r="AC305" s="45" t="str">
        <f>+$AC$71</f>
        <v>　 して下さい。尚、貴社明細書を添付の上、</v>
      </c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31"/>
      <c r="AP305" s="31"/>
      <c r="AQ305" s="31"/>
      <c r="AR305" s="75"/>
    </row>
    <row r="306" spans="1:44" ht="22.5" customHeight="1" x14ac:dyDescent="0.15">
      <c r="A306" s="3"/>
      <c r="B306" s="2"/>
      <c r="C306" s="108" t="s">
        <v>26</v>
      </c>
      <c r="D306" s="109"/>
      <c r="E306" s="109"/>
      <c r="F306" s="109"/>
      <c r="G306" s="110"/>
      <c r="H306" s="253" t="s">
        <v>22</v>
      </c>
      <c r="I306" s="254"/>
      <c r="J306" s="254"/>
      <c r="K306" s="254"/>
      <c r="L306" s="254"/>
      <c r="M306" s="254"/>
      <c r="N306" s="254"/>
      <c r="O306" s="67" t="s">
        <v>21</v>
      </c>
      <c r="P306" s="108" t="s">
        <v>25</v>
      </c>
      <c r="Q306" s="109"/>
      <c r="R306" s="109"/>
      <c r="S306" s="109"/>
      <c r="T306" s="110"/>
      <c r="U306" s="121" t="s">
        <v>22</v>
      </c>
      <c r="V306" s="122"/>
      <c r="W306" s="122"/>
      <c r="X306" s="122"/>
      <c r="Y306" s="122"/>
      <c r="Z306" s="122"/>
      <c r="AA306" s="122"/>
      <c r="AB306" s="68" t="s">
        <v>21</v>
      </c>
      <c r="AC306" s="45" t="str">
        <f>+$AC$72</f>
        <v>　 「別紙明細書の通り」としても結構です。</v>
      </c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31"/>
      <c r="AP306" s="31"/>
      <c r="AQ306" s="31"/>
    </row>
    <row r="307" spans="1:44" ht="22.5" customHeight="1" x14ac:dyDescent="0.15">
      <c r="A307" s="3"/>
      <c r="B307" s="2"/>
      <c r="C307" s="65" t="s">
        <v>49</v>
      </c>
      <c r="D307" s="65" t="s">
        <v>51</v>
      </c>
      <c r="AC307" s="73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31"/>
      <c r="AP307" s="31"/>
      <c r="AQ307" s="31"/>
    </row>
    <row r="308" spans="1:44" ht="22.5" customHeight="1" x14ac:dyDescent="0.15">
      <c r="A308" s="3"/>
      <c r="B308" s="2"/>
      <c r="C308" s="95" t="s">
        <v>64</v>
      </c>
      <c r="D308" s="95"/>
      <c r="E308" s="95"/>
      <c r="F308" s="95"/>
      <c r="G308" s="95"/>
      <c r="H308" s="95"/>
      <c r="I308" s="95"/>
      <c r="J308" s="95"/>
      <c r="K308" s="95"/>
      <c r="L308" s="95" t="s">
        <v>68</v>
      </c>
      <c r="M308" s="95"/>
      <c r="N308" s="95"/>
      <c r="O308" s="120" t="s">
        <v>67</v>
      </c>
      <c r="P308" s="120"/>
      <c r="Q308" s="120" t="s">
        <v>66</v>
      </c>
      <c r="R308" s="120"/>
      <c r="S308" s="120"/>
      <c r="T308" s="120"/>
      <c r="U308" s="95" t="s">
        <v>65</v>
      </c>
      <c r="V308" s="95"/>
      <c r="W308" s="95"/>
      <c r="X308" s="95"/>
      <c r="Y308" s="95"/>
      <c r="Z308" s="95"/>
      <c r="AA308" s="95"/>
      <c r="AB308" s="95"/>
      <c r="AC308" s="90" t="s">
        <v>91</v>
      </c>
      <c r="AD308" s="83"/>
      <c r="AE308" s="83"/>
      <c r="AF308" s="83"/>
      <c r="AG308" s="83"/>
      <c r="AH308" s="83"/>
      <c r="AI308" s="84"/>
      <c r="AJ308" s="74"/>
      <c r="AK308" s="74"/>
      <c r="AL308" s="74"/>
      <c r="AM308" s="74"/>
      <c r="AN308" s="74"/>
      <c r="AO308" s="31"/>
      <c r="AP308" s="31"/>
      <c r="AQ308" s="31"/>
    </row>
    <row r="309" spans="1:44" ht="22.5" customHeight="1" x14ac:dyDescent="0.15">
      <c r="C309" s="116"/>
      <c r="D309" s="116"/>
      <c r="E309" s="116"/>
      <c r="F309" s="116"/>
      <c r="G309" s="116"/>
      <c r="H309" s="116"/>
      <c r="I309" s="116"/>
      <c r="J309" s="116"/>
      <c r="K309" s="116"/>
      <c r="L309" s="117"/>
      <c r="M309" s="117"/>
      <c r="N309" s="117"/>
      <c r="O309" s="118"/>
      <c r="P309" s="118"/>
      <c r="Q309" s="119"/>
      <c r="R309" s="119"/>
      <c r="S309" s="119"/>
      <c r="T309" s="119"/>
      <c r="U309" s="252" t="s">
        <v>22</v>
      </c>
      <c r="V309" s="252"/>
      <c r="W309" s="252"/>
      <c r="X309" s="252"/>
      <c r="Y309" s="252"/>
      <c r="Z309" s="252"/>
      <c r="AA309" s="252"/>
      <c r="AB309" s="252"/>
      <c r="AC309" s="121" t="s">
        <v>22</v>
      </c>
      <c r="AD309" s="122"/>
      <c r="AE309" s="122"/>
      <c r="AF309" s="122"/>
      <c r="AG309" s="122"/>
      <c r="AH309" s="122"/>
      <c r="AI309" s="127"/>
      <c r="AJ309" s="123"/>
      <c r="AK309" s="124"/>
      <c r="AL309" s="124"/>
      <c r="AM309" s="124"/>
    </row>
    <row r="310" spans="1:44" ht="22.5" customHeight="1" x14ac:dyDescent="0.15">
      <c r="C310" s="116"/>
      <c r="D310" s="116"/>
      <c r="E310" s="116"/>
      <c r="F310" s="116"/>
      <c r="G310" s="116"/>
      <c r="H310" s="116"/>
      <c r="I310" s="116"/>
      <c r="J310" s="116"/>
      <c r="K310" s="116"/>
      <c r="L310" s="117"/>
      <c r="M310" s="117"/>
      <c r="N310" s="117"/>
      <c r="O310" s="118"/>
      <c r="P310" s="118"/>
      <c r="Q310" s="119"/>
      <c r="R310" s="119"/>
      <c r="S310" s="119"/>
      <c r="T310" s="119"/>
      <c r="U310" s="252" t="s">
        <v>22</v>
      </c>
      <c r="V310" s="252"/>
      <c r="W310" s="252"/>
      <c r="X310" s="252"/>
      <c r="Y310" s="252"/>
      <c r="Z310" s="252"/>
      <c r="AA310" s="252"/>
      <c r="AB310" s="252"/>
      <c r="AC310" s="121" t="s">
        <v>22</v>
      </c>
      <c r="AD310" s="122"/>
      <c r="AE310" s="122"/>
      <c r="AF310" s="122"/>
      <c r="AG310" s="122"/>
      <c r="AH310" s="122"/>
      <c r="AI310" s="127"/>
      <c r="AJ310" s="123"/>
      <c r="AK310" s="124"/>
      <c r="AL310" s="124"/>
      <c r="AM310" s="124"/>
    </row>
    <row r="311" spans="1:44" ht="22.5" customHeight="1" x14ac:dyDescent="0.15">
      <c r="C311" s="116"/>
      <c r="D311" s="116"/>
      <c r="E311" s="116"/>
      <c r="F311" s="116"/>
      <c r="G311" s="116"/>
      <c r="H311" s="116"/>
      <c r="I311" s="116"/>
      <c r="J311" s="116"/>
      <c r="K311" s="116"/>
      <c r="L311" s="117"/>
      <c r="M311" s="117"/>
      <c r="N311" s="117"/>
      <c r="O311" s="118"/>
      <c r="P311" s="118"/>
      <c r="Q311" s="119"/>
      <c r="R311" s="119"/>
      <c r="S311" s="119"/>
      <c r="T311" s="119"/>
      <c r="U311" s="252" t="s">
        <v>22</v>
      </c>
      <c r="V311" s="252"/>
      <c r="W311" s="252"/>
      <c r="X311" s="252"/>
      <c r="Y311" s="252"/>
      <c r="Z311" s="252"/>
      <c r="AA311" s="252"/>
      <c r="AB311" s="252"/>
      <c r="AC311" s="121" t="s">
        <v>22</v>
      </c>
      <c r="AD311" s="122"/>
      <c r="AE311" s="122"/>
      <c r="AF311" s="122"/>
      <c r="AG311" s="122"/>
      <c r="AH311" s="122"/>
      <c r="AI311" s="127"/>
      <c r="AJ311" s="123"/>
      <c r="AK311" s="124"/>
      <c r="AL311" s="124"/>
      <c r="AM311" s="124"/>
    </row>
    <row r="312" spans="1:44" ht="22.5" customHeight="1" x14ac:dyDescent="0.15">
      <c r="C312" s="116"/>
      <c r="D312" s="116"/>
      <c r="E312" s="116"/>
      <c r="F312" s="116"/>
      <c r="G312" s="116"/>
      <c r="H312" s="116"/>
      <c r="I312" s="116"/>
      <c r="J312" s="116"/>
      <c r="K312" s="116"/>
      <c r="L312" s="117"/>
      <c r="M312" s="117"/>
      <c r="N312" s="117"/>
      <c r="O312" s="118"/>
      <c r="P312" s="118"/>
      <c r="Q312" s="119"/>
      <c r="R312" s="119"/>
      <c r="S312" s="119"/>
      <c r="T312" s="119"/>
      <c r="U312" s="252" t="s">
        <v>22</v>
      </c>
      <c r="V312" s="252"/>
      <c r="W312" s="252"/>
      <c r="X312" s="252"/>
      <c r="Y312" s="252"/>
      <c r="Z312" s="252"/>
      <c r="AA312" s="252"/>
      <c r="AB312" s="252"/>
      <c r="AC312" s="121" t="s">
        <v>22</v>
      </c>
      <c r="AD312" s="122"/>
      <c r="AE312" s="122"/>
      <c r="AF312" s="122"/>
      <c r="AG312" s="122"/>
      <c r="AH312" s="122"/>
      <c r="AI312" s="127"/>
      <c r="AJ312" s="123"/>
      <c r="AK312" s="124"/>
      <c r="AL312" s="124"/>
      <c r="AM312" s="124"/>
    </row>
    <row r="313" spans="1:44" ht="22.5" customHeight="1" x14ac:dyDescent="0.15">
      <c r="C313" s="116"/>
      <c r="D313" s="116"/>
      <c r="E313" s="116"/>
      <c r="F313" s="116"/>
      <c r="G313" s="116"/>
      <c r="H313" s="116"/>
      <c r="I313" s="116"/>
      <c r="J313" s="116"/>
      <c r="K313" s="116"/>
      <c r="L313" s="117"/>
      <c r="M313" s="117"/>
      <c r="N313" s="117"/>
      <c r="O313" s="118"/>
      <c r="P313" s="118"/>
      <c r="Q313" s="119"/>
      <c r="R313" s="119"/>
      <c r="S313" s="119"/>
      <c r="T313" s="119"/>
      <c r="U313" s="252" t="s">
        <v>22</v>
      </c>
      <c r="V313" s="252"/>
      <c r="W313" s="252"/>
      <c r="X313" s="252"/>
      <c r="Y313" s="252"/>
      <c r="Z313" s="252"/>
      <c r="AA313" s="252"/>
      <c r="AB313" s="252"/>
      <c r="AC313" s="121" t="s">
        <v>22</v>
      </c>
      <c r="AD313" s="122"/>
      <c r="AE313" s="122"/>
      <c r="AF313" s="122"/>
      <c r="AG313" s="122"/>
      <c r="AH313" s="122"/>
      <c r="AI313" s="127"/>
      <c r="AJ313" s="123"/>
      <c r="AK313" s="124"/>
      <c r="AL313" s="124"/>
      <c r="AM313" s="124"/>
    </row>
    <row r="314" spans="1:44" ht="22.5" customHeight="1" x14ac:dyDescent="0.15">
      <c r="C314" s="95" t="s">
        <v>45</v>
      </c>
      <c r="D314" s="95"/>
      <c r="E314" s="95"/>
      <c r="F314" s="95"/>
      <c r="G314" s="95"/>
      <c r="H314" s="95"/>
      <c r="I314" s="95"/>
      <c r="J314" s="95"/>
      <c r="K314" s="95"/>
      <c r="L314" s="155"/>
      <c r="M314" s="155"/>
      <c r="N314" s="155"/>
      <c r="O314" s="95"/>
      <c r="P314" s="95"/>
      <c r="Q314" s="155"/>
      <c r="R314" s="155"/>
      <c r="S314" s="155"/>
      <c r="T314" s="155"/>
      <c r="U314" s="252" t="s">
        <v>22</v>
      </c>
      <c r="V314" s="252"/>
      <c r="W314" s="252"/>
      <c r="X314" s="252"/>
      <c r="Y314" s="252"/>
      <c r="Z314" s="252"/>
      <c r="AA314" s="252"/>
      <c r="AB314" s="252"/>
      <c r="AC314" s="121" t="s">
        <v>22</v>
      </c>
      <c r="AD314" s="122"/>
      <c r="AE314" s="122"/>
      <c r="AF314" s="122"/>
      <c r="AG314" s="122"/>
      <c r="AH314" s="122"/>
      <c r="AI314" s="127"/>
      <c r="AJ314" s="78"/>
      <c r="AK314" s="79"/>
      <c r="AL314" s="79"/>
      <c r="AM314" s="79"/>
    </row>
  </sheetData>
  <mergeCells count="1195">
    <mergeCell ref="Q10:R10"/>
    <mergeCell ref="X10:Z10"/>
    <mergeCell ref="B14:K14"/>
    <mergeCell ref="B15:J16"/>
    <mergeCell ref="K15:K16"/>
    <mergeCell ref="M15:O15"/>
    <mergeCell ref="P15:V15"/>
    <mergeCell ref="M16:O16"/>
    <mergeCell ref="P16:V16"/>
    <mergeCell ref="B39:K39"/>
    <mergeCell ref="B40:J41"/>
    <mergeCell ref="K40:K41"/>
    <mergeCell ref="M40:O40"/>
    <mergeCell ref="P40:V40"/>
    <mergeCell ref="M41:O41"/>
    <mergeCell ref="P41:V41"/>
    <mergeCell ref="X45:Y45"/>
    <mergeCell ref="Z45:AD45"/>
    <mergeCell ref="B26:P26"/>
    <mergeCell ref="Q26:V26"/>
    <mergeCell ref="B27:P27"/>
    <mergeCell ref="Q27:V27"/>
    <mergeCell ref="B28:P28"/>
    <mergeCell ref="Q28:V28"/>
    <mergeCell ref="B23:P23"/>
    <mergeCell ref="Q23:V23"/>
    <mergeCell ref="B24:P24"/>
    <mergeCell ref="Q24:V24"/>
    <mergeCell ref="B25:P25"/>
    <mergeCell ref="Q25:V25"/>
    <mergeCell ref="B20:P20"/>
    <mergeCell ref="Q20:V20"/>
    <mergeCell ref="AB10:AM10"/>
    <mergeCell ref="C1:AL4"/>
    <mergeCell ref="M7:AC7"/>
    <mergeCell ref="AD7:AE7"/>
    <mergeCell ref="AL7:AM7"/>
    <mergeCell ref="AD8:AE8"/>
    <mergeCell ref="AL8:AM8"/>
    <mergeCell ref="AI15:AM15"/>
    <mergeCell ref="X16:Z16"/>
    <mergeCell ref="AA16:AM16"/>
    <mergeCell ref="B18:P18"/>
    <mergeCell ref="Q18:W18"/>
    <mergeCell ref="B19:P19"/>
    <mergeCell ref="Q19:V19"/>
    <mergeCell ref="X14:Z14"/>
    <mergeCell ref="AA14:AE14"/>
    <mergeCell ref="AF14:AH14"/>
    <mergeCell ref="AI14:AM14"/>
    <mergeCell ref="X15:Z15"/>
    <mergeCell ref="AA15:AE15"/>
    <mergeCell ref="AF15:AH15"/>
    <mergeCell ref="X11:Z11"/>
    <mergeCell ref="AA11:AL11"/>
    <mergeCell ref="X12:Z12"/>
    <mergeCell ref="AA12:AL12"/>
    <mergeCell ref="X13:Z13"/>
    <mergeCell ref="AI9:AJ9"/>
    <mergeCell ref="AK9:AM9"/>
    <mergeCell ref="AA9:AH9"/>
    <mergeCell ref="AA13:AL13"/>
    <mergeCell ref="X9:Z9"/>
    <mergeCell ref="O10:P10"/>
    <mergeCell ref="Q21:V21"/>
    <mergeCell ref="B22:P22"/>
    <mergeCell ref="Q22:V22"/>
    <mergeCell ref="O35:P35"/>
    <mergeCell ref="Q35:R35"/>
    <mergeCell ref="X35:Z35"/>
    <mergeCell ref="AB35:AM35"/>
    <mergeCell ref="B29:P29"/>
    <mergeCell ref="Q29:V29"/>
    <mergeCell ref="N32:AB32"/>
    <mergeCell ref="AD32:AE32"/>
    <mergeCell ref="AL32:AM32"/>
    <mergeCell ref="AD33:AE33"/>
    <mergeCell ref="AL33:AM33"/>
    <mergeCell ref="B44:P44"/>
    <mergeCell ref="Q44:W44"/>
    <mergeCell ref="AE44:AM44"/>
    <mergeCell ref="AI34:AJ34"/>
    <mergeCell ref="AA34:AH34"/>
    <mergeCell ref="AK34:AM34"/>
    <mergeCell ref="X36:Z36"/>
    <mergeCell ref="AA36:AL36"/>
    <mergeCell ref="X37:Z37"/>
    <mergeCell ref="AA37:AL37"/>
    <mergeCell ref="X38:Z38"/>
    <mergeCell ref="AA38:AL38"/>
    <mergeCell ref="X34:Z34"/>
    <mergeCell ref="X43:AM43"/>
    <mergeCell ref="X44:Y44"/>
    <mergeCell ref="Z44:AD44"/>
    <mergeCell ref="B21:P21"/>
    <mergeCell ref="B45:P45"/>
    <mergeCell ref="Q45:W45"/>
    <mergeCell ref="AE45:AM45"/>
    <mergeCell ref="AI40:AM40"/>
    <mergeCell ref="X41:Z41"/>
    <mergeCell ref="AA41:AM41"/>
    <mergeCell ref="B43:P43"/>
    <mergeCell ref="Q43:W43"/>
    <mergeCell ref="X39:Z39"/>
    <mergeCell ref="AA39:AE39"/>
    <mergeCell ref="AF39:AH39"/>
    <mergeCell ref="AI39:AM39"/>
    <mergeCell ref="X40:Z40"/>
    <mergeCell ref="AA40:AE40"/>
    <mergeCell ref="AF40:AH40"/>
    <mergeCell ref="B48:P48"/>
    <mergeCell ref="Q48:W48"/>
    <mergeCell ref="AE48:AM48"/>
    <mergeCell ref="B49:P49"/>
    <mergeCell ref="Q49:W49"/>
    <mergeCell ref="AE49:AM49"/>
    <mergeCell ref="B46:P46"/>
    <mergeCell ref="Q46:W46"/>
    <mergeCell ref="AE46:AM46"/>
    <mergeCell ref="B47:P47"/>
    <mergeCell ref="Q47:W47"/>
    <mergeCell ref="AE47:AM47"/>
    <mergeCell ref="X46:Y46"/>
    <mergeCell ref="Z46:AD46"/>
    <mergeCell ref="X47:Y47"/>
    <mergeCell ref="Z47:AD47"/>
    <mergeCell ref="X48:Y48"/>
    <mergeCell ref="Z48:AD48"/>
    <mergeCell ref="X49:Y49"/>
    <mergeCell ref="Z49:AD49"/>
    <mergeCell ref="B54:P54"/>
    <mergeCell ref="Q54:W54"/>
    <mergeCell ref="AE54:AM54"/>
    <mergeCell ref="N56:AA56"/>
    <mergeCell ref="N57:P57"/>
    <mergeCell ref="AC57:AD57"/>
    <mergeCell ref="AK57:AL57"/>
    <mergeCell ref="B52:P52"/>
    <mergeCell ref="Q52:W52"/>
    <mergeCell ref="AE52:AM52"/>
    <mergeCell ref="B53:P53"/>
    <mergeCell ref="Q53:W53"/>
    <mergeCell ref="AE53:AM53"/>
    <mergeCell ref="B57:M57"/>
    <mergeCell ref="B50:P50"/>
    <mergeCell ref="Q50:W50"/>
    <mergeCell ref="AE50:AM50"/>
    <mergeCell ref="B51:P51"/>
    <mergeCell ref="Q51:W51"/>
    <mergeCell ref="AE51:AM51"/>
    <mergeCell ref="X50:Y50"/>
    <mergeCell ref="Z50:AD50"/>
    <mergeCell ref="X51:Y51"/>
    <mergeCell ref="Z51:AD51"/>
    <mergeCell ref="X52:Y52"/>
    <mergeCell ref="Z52:AD52"/>
    <mergeCell ref="X53:Y53"/>
    <mergeCell ref="Z53:AD53"/>
    <mergeCell ref="X54:Y54"/>
    <mergeCell ref="Z54:AD54"/>
    <mergeCell ref="C61:I61"/>
    <mergeCell ref="J61:L61"/>
    <mergeCell ref="M61:S61"/>
    <mergeCell ref="W61:Y61"/>
    <mergeCell ref="Z61:AK61"/>
    <mergeCell ref="C62:I62"/>
    <mergeCell ref="J62:L62"/>
    <mergeCell ref="M62:S62"/>
    <mergeCell ref="W62:Y62"/>
    <mergeCell ref="Z62:AK62"/>
    <mergeCell ref="R59:T59"/>
    <mergeCell ref="W59:Y59"/>
    <mergeCell ref="AA59:AL59"/>
    <mergeCell ref="C60:L60"/>
    <mergeCell ref="W60:Y60"/>
    <mergeCell ref="Z60:AK60"/>
    <mergeCell ref="B58:E59"/>
    <mergeCell ref="F58:Q59"/>
    <mergeCell ref="R58:U58"/>
    <mergeCell ref="W58:Y58"/>
    <mergeCell ref="AH58:AL58"/>
    <mergeCell ref="Z58:AG58"/>
    <mergeCell ref="H69:N69"/>
    <mergeCell ref="P69:T69"/>
    <mergeCell ref="U69:AA69"/>
    <mergeCell ref="AI63:AL63"/>
    <mergeCell ref="P64:S64"/>
    <mergeCell ref="W64:Z64"/>
    <mergeCell ref="AA64:AD64"/>
    <mergeCell ref="AE64:AH64"/>
    <mergeCell ref="AI64:AL64"/>
    <mergeCell ref="C63:I63"/>
    <mergeCell ref="J63:L63"/>
    <mergeCell ref="M63:S63"/>
    <mergeCell ref="W63:Z63"/>
    <mergeCell ref="AA63:AD63"/>
    <mergeCell ref="AE63:AH63"/>
    <mergeCell ref="C72:G72"/>
    <mergeCell ref="H72:N72"/>
    <mergeCell ref="P72:T72"/>
    <mergeCell ref="U72:AA72"/>
    <mergeCell ref="C67:AB67"/>
    <mergeCell ref="C68:O68"/>
    <mergeCell ref="P68:AB68"/>
    <mergeCell ref="C69:G69"/>
    <mergeCell ref="C74:K74"/>
    <mergeCell ref="L74:N74"/>
    <mergeCell ref="O74:P74"/>
    <mergeCell ref="Q74:T74"/>
    <mergeCell ref="U74:AB74"/>
    <mergeCell ref="C70:G70"/>
    <mergeCell ref="H70:N70"/>
    <mergeCell ref="P70:T70"/>
    <mergeCell ref="U70:AA70"/>
    <mergeCell ref="C71:G71"/>
    <mergeCell ref="H71:N71"/>
    <mergeCell ref="P71:T71"/>
    <mergeCell ref="U71:AA71"/>
    <mergeCell ref="AJ77:AM77"/>
    <mergeCell ref="C78:K78"/>
    <mergeCell ref="L78:N78"/>
    <mergeCell ref="O78:P78"/>
    <mergeCell ref="Q78:T78"/>
    <mergeCell ref="U78:AB78"/>
    <mergeCell ref="AC78:AI78"/>
    <mergeCell ref="AJ78:AM78"/>
    <mergeCell ref="C77:K77"/>
    <mergeCell ref="L77:N77"/>
    <mergeCell ref="O77:P77"/>
    <mergeCell ref="Q77:T77"/>
    <mergeCell ref="U77:AB77"/>
    <mergeCell ref="AC77:AI77"/>
    <mergeCell ref="AJ75:AM75"/>
    <mergeCell ref="C76:K76"/>
    <mergeCell ref="L76:N76"/>
    <mergeCell ref="O76:P76"/>
    <mergeCell ref="Q76:T76"/>
    <mergeCell ref="U76:AB76"/>
    <mergeCell ref="AC76:AI76"/>
    <mergeCell ref="AJ76:AM76"/>
    <mergeCell ref="C75:K75"/>
    <mergeCell ref="L75:N75"/>
    <mergeCell ref="O75:P75"/>
    <mergeCell ref="Q75:T75"/>
    <mergeCell ref="U75:AB75"/>
    <mergeCell ref="AC75:AI75"/>
    <mergeCell ref="N82:AA82"/>
    <mergeCell ref="N83:P83"/>
    <mergeCell ref="AC83:AD83"/>
    <mergeCell ref="AK83:AL83"/>
    <mergeCell ref="R84:U84"/>
    <mergeCell ref="W84:Y84"/>
    <mergeCell ref="AH84:AL84"/>
    <mergeCell ref="AJ79:AM79"/>
    <mergeCell ref="C80:K80"/>
    <mergeCell ref="L80:N80"/>
    <mergeCell ref="O80:P80"/>
    <mergeCell ref="Q80:T80"/>
    <mergeCell ref="U80:AB80"/>
    <mergeCell ref="AC80:AI80"/>
    <mergeCell ref="C79:K79"/>
    <mergeCell ref="L79:N79"/>
    <mergeCell ref="O79:P79"/>
    <mergeCell ref="Q79:T79"/>
    <mergeCell ref="U79:AB79"/>
    <mergeCell ref="AC79:AI79"/>
    <mergeCell ref="B83:M83"/>
    <mergeCell ref="Z84:AG84"/>
    <mergeCell ref="C87:I87"/>
    <mergeCell ref="J87:L87"/>
    <mergeCell ref="M87:S87"/>
    <mergeCell ref="W87:Y87"/>
    <mergeCell ref="Z87:AK87"/>
    <mergeCell ref="C88:I88"/>
    <mergeCell ref="J88:L88"/>
    <mergeCell ref="M88:S88"/>
    <mergeCell ref="W88:Y88"/>
    <mergeCell ref="Z88:AK88"/>
    <mergeCell ref="R85:T85"/>
    <mergeCell ref="W85:Y85"/>
    <mergeCell ref="AA85:AL85"/>
    <mergeCell ref="C86:L86"/>
    <mergeCell ref="W86:Y86"/>
    <mergeCell ref="Z86:AK86"/>
    <mergeCell ref="B84:E85"/>
    <mergeCell ref="F84:Q85"/>
    <mergeCell ref="C93:AB93"/>
    <mergeCell ref="C94:O94"/>
    <mergeCell ref="P94:AB94"/>
    <mergeCell ref="C95:G95"/>
    <mergeCell ref="H95:N95"/>
    <mergeCell ref="P95:T95"/>
    <mergeCell ref="U95:AA95"/>
    <mergeCell ref="AI89:AL89"/>
    <mergeCell ref="P90:S90"/>
    <mergeCell ref="W90:Z90"/>
    <mergeCell ref="AA90:AD90"/>
    <mergeCell ref="AE90:AH90"/>
    <mergeCell ref="AI90:AL90"/>
    <mergeCell ref="C89:I89"/>
    <mergeCell ref="J89:L89"/>
    <mergeCell ref="M89:S89"/>
    <mergeCell ref="W89:Z89"/>
    <mergeCell ref="AA89:AD89"/>
    <mergeCell ref="AE89:AH89"/>
    <mergeCell ref="C98:G98"/>
    <mergeCell ref="H98:N98"/>
    <mergeCell ref="P98:T98"/>
    <mergeCell ref="U98:AA98"/>
    <mergeCell ref="C100:K100"/>
    <mergeCell ref="L100:N100"/>
    <mergeCell ref="O100:P100"/>
    <mergeCell ref="Q100:T100"/>
    <mergeCell ref="U100:AB100"/>
    <mergeCell ref="C96:G96"/>
    <mergeCell ref="H96:N96"/>
    <mergeCell ref="P96:T96"/>
    <mergeCell ref="U96:AA96"/>
    <mergeCell ref="C97:G97"/>
    <mergeCell ref="H97:N97"/>
    <mergeCell ref="P97:T97"/>
    <mergeCell ref="U97:AA97"/>
    <mergeCell ref="AJ103:AM103"/>
    <mergeCell ref="C104:K104"/>
    <mergeCell ref="L104:N104"/>
    <mergeCell ref="O104:P104"/>
    <mergeCell ref="Q104:T104"/>
    <mergeCell ref="U104:AB104"/>
    <mergeCell ref="AC104:AI104"/>
    <mergeCell ref="AJ104:AM104"/>
    <mergeCell ref="C103:K103"/>
    <mergeCell ref="L103:N103"/>
    <mergeCell ref="O103:P103"/>
    <mergeCell ref="Q103:T103"/>
    <mergeCell ref="U103:AB103"/>
    <mergeCell ref="AC103:AI103"/>
    <mergeCell ref="AJ101:AM101"/>
    <mergeCell ref="C102:K102"/>
    <mergeCell ref="L102:N102"/>
    <mergeCell ref="O102:P102"/>
    <mergeCell ref="Q102:T102"/>
    <mergeCell ref="U102:AB102"/>
    <mergeCell ref="AC102:AI102"/>
    <mergeCell ref="AJ102:AM102"/>
    <mergeCell ref="C101:K101"/>
    <mergeCell ref="L101:N101"/>
    <mergeCell ref="O101:P101"/>
    <mergeCell ref="Q101:T101"/>
    <mergeCell ref="U101:AB101"/>
    <mergeCell ref="AC101:AI101"/>
    <mergeCell ref="N108:AA108"/>
    <mergeCell ref="N109:P109"/>
    <mergeCell ref="AC109:AD109"/>
    <mergeCell ref="AK109:AL109"/>
    <mergeCell ref="R110:U110"/>
    <mergeCell ref="W110:Y110"/>
    <mergeCell ref="AH110:AL110"/>
    <mergeCell ref="AJ105:AM105"/>
    <mergeCell ref="C106:K106"/>
    <mergeCell ref="L106:N106"/>
    <mergeCell ref="O106:P106"/>
    <mergeCell ref="Q106:T106"/>
    <mergeCell ref="U106:AB106"/>
    <mergeCell ref="AC106:AI106"/>
    <mergeCell ref="C105:K105"/>
    <mergeCell ref="L105:N105"/>
    <mergeCell ref="O105:P105"/>
    <mergeCell ref="Q105:T105"/>
    <mergeCell ref="U105:AB105"/>
    <mergeCell ref="AC105:AI105"/>
    <mergeCell ref="B109:M109"/>
    <mergeCell ref="Z110:AG110"/>
    <mergeCell ref="C113:I113"/>
    <mergeCell ref="J113:L113"/>
    <mergeCell ref="M113:S113"/>
    <mergeCell ref="W113:Y113"/>
    <mergeCell ref="Z113:AK113"/>
    <mergeCell ref="C114:I114"/>
    <mergeCell ref="J114:L114"/>
    <mergeCell ref="M114:S114"/>
    <mergeCell ref="W114:Y114"/>
    <mergeCell ref="Z114:AK114"/>
    <mergeCell ref="R111:T111"/>
    <mergeCell ref="W111:Y111"/>
    <mergeCell ref="AA111:AL111"/>
    <mergeCell ref="C112:L112"/>
    <mergeCell ref="W112:Y112"/>
    <mergeCell ref="Z112:AK112"/>
    <mergeCell ref="B110:E111"/>
    <mergeCell ref="F110:Q111"/>
    <mergeCell ref="C119:AB119"/>
    <mergeCell ref="C120:O120"/>
    <mergeCell ref="P120:AB120"/>
    <mergeCell ref="C121:G121"/>
    <mergeCell ref="H121:N121"/>
    <mergeCell ref="P121:T121"/>
    <mergeCell ref="U121:AA121"/>
    <mergeCell ref="AI115:AL115"/>
    <mergeCell ref="P116:S116"/>
    <mergeCell ref="W116:Z116"/>
    <mergeCell ref="AA116:AD116"/>
    <mergeCell ref="AE116:AH116"/>
    <mergeCell ref="AI116:AL116"/>
    <mergeCell ref="C115:I115"/>
    <mergeCell ref="J115:L115"/>
    <mergeCell ref="M115:S115"/>
    <mergeCell ref="W115:Z115"/>
    <mergeCell ref="AA115:AD115"/>
    <mergeCell ref="AE115:AH115"/>
    <mergeCell ref="C124:G124"/>
    <mergeCell ref="H124:N124"/>
    <mergeCell ref="P124:T124"/>
    <mergeCell ref="U124:AA124"/>
    <mergeCell ref="C126:K126"/>
    <mergeCell ref="L126:N126"/>
    <mergeCell ref="O126:P126"/>
    <mergeCell ref="Q126:T126"/>
    <mergeCell ref="U126:AB126"/>
    <mergeCell ref="C122:G122"/>
    <mergeCell ref="H122:N122"/>
    <mergeCell ref="P122:T122"/>
    <mergeCell ref="U122:AA122"/>
    <mergeCell ref="C123:G123"/>
    <mergeCell ref="H123:N123"/>
    <mergeCell ref="P123:T123"/>
    <mergeCell ref="U123:AA123"/>
    <mergeCell ref="AJ129:AM129"/>
    <mergeCell ref="C130:K130"/>
    <mergeCell ref="L130:N130"/>
    <mergeCell ref="O130:P130"/>
    <mergeCell ref="Q130:T130"/>
    <mergeCell ref="U130:AB130"/>
    <mergeCell ref="AC130:AI130"/>
    <mergeCell ref="AJ130:AM130"/>
    <mergeCell ref="C129:K129"/>
    <mergeCell ref="L129:N129"/>
    <mergeCell ref="O129:P129"/>
    <mergeCell ref="Q129:T129"/>
    <mergeCell ref="U129:AB129"/>
    <mergeCell ref="AC129:AI129"/>
    <mergeCell ref="AJ127:AM127"/>
    <mergeCell ref="C128:K128"/>
    <mergeCell ref="L128:N128"/>
    <mergeCell ref="O128:P128"/>
    <mergeCell ref="Q128:T128"/>
    <mergeCell ref="U128:AB128"/>
    <mergeCell ref="AC128:AI128"/>
    <mergeCell ref="AJ128:AM128"/>
    <mergeCell ref="C127:K127"/>
    <mergeCell ref="L127:N127"/>
    <mergeCell ref="O127:P127"/>
    <mergeCell ref="Q127:T127"/>
    <mergeCell ref="U127:AB127"/>
    <mergeCell ref="AC127:AI127"/>
    <mergeCell ref="N134:AA134"/>
    <mergeCell ref="N135:P135"/>
    <mergeCell ref="AC135:AD135"/>
    <mergeCell ref="AK135:AL135"/>
    <mergeCell ref="R136:U136"/>
    <mergeCell ref="W136:Y136"/>
    <mergeCell ref="AH136:AL136"/>
    <mergeCell ref="AJ131:AM131"/>
    <mergeCell ref="C132:K132"/>
    <mergeCell ref="L132:N132"/>
    <mergeCell ref="O132:P132"/>
    <mergeCell ref="Q132:T132"/>
    <mergeCell ref="U132:AB132"/>
    <mergeCell ref="AC132:AI132"/>
    <mergeCell ref="C131:K131"/>
    <mergeCell ref="L131:N131"/>
    <mergeCell ref="O131:P131"/>
    <mergeCell ref="Q131:T131"/>
    <mergeCell ref="U131:AB131"/>
    <mergeCell ref="AC131:AI131"/>
    <mergeCell ref="B135:M135"/>
    <mergeCell ref="Z136:AG136"/>
    <mergeCell ref="C139:I139"/>
    <mergeCell ref="J139:L139"/>
    <mergeCell ref="M139:S139"/>
    <mergeCell ref="W139:Y139"/>
    <mergeCell ref="Z139:AK139"/>
    <mergeCell ref="C140:I140"/>
    <mergeCell ref="J140:L140"/>
    <mergeCell ref="M140:S140"/>
    <mergeCell ref="W140:Y140"/>
    <mergeCell ref="Z140:AK140"/>
    <mergeCell ref="R137:T137"/>
    <mergeCell ref="W137:Y137"/>
    <mergeCell ref="AA137:AL137"/>
    <mergeCell ref="C138:L138"/>
    <mergeCell ref="W138:Y138"/>
    <mergeCell ref="Z138:AK138"/>
    <mergeCell ref="B136:E137"/>
    <mergeCell ref="F136:Q137"/>
    <mergeCell ref="C145:AB145"/>
    <mergeCell ref="C146:O146"/>
    <mergeCell ref="P146:AB146"/>
    <mergeCell ref="C147:G147"/>
    <mergeCell ref="H147:N147"/>
    <mergeCell ref="P147:T147"/>
    <mergeCell ref="U147:AA147"/>
    <mergeCell ref="AI141:AL141"/>
    <mergeCell ref="P142:S142"/>
    <mergeCell ref="W142:Z142"/>
    <mergeCell ref="AA142:AD142"/>
    <mergeCell ref="AE142:AH142"/>
    <mergeCell ref="AI142:AL142"/>
    <mergeCell ref="C141:I141"/>
    <mergeCell ref="J141:L141"/>
    <mergeCell ref="M141:S141"/>
    <mergeCell ref="W141:Z141"/>
    <mergeCell ref="AA141:AD141"/>
    <mergeCell ref="AE141:AH141"/>
    <mergeCell ref="C150:G150"/>
    <mergeCell ref="H150:N150"/>
    <mergeCell ref="P150:T150"/>
    <mergeCell ref="U150:AA150"/>
    <mergeCell ref="C152:K152"/>
    <mergeCell ref="L152:N152"/>
    <mergeCell ref="O152:P152"/>
    <mergeCell ref="Q152:T152"/>
    <mergeCell ref="U152:AB152"/>
    <mergeCell ref="C148:G148"/>
    <mergeCell ref="H148:N148"/>
    <mergeCell ref="P148:T148"/>
    <mergeCell ref="U148:AA148"/>
    <mergeCell ref="C149:G149"/>
    <mergeCell ref="H149:N149"/>
    <mergeCell ref="P149:T149"/>
    <mergeCell ref="U149:AA149"/>
    <mergeCell ref="AJ155:AM155"/>
    <mergeCell ref="C156:K156"/>
    <mergeCell ref="L156:N156"/>
    <mergeCell ref="O156:P156"/>
    <mergeCell ref="Q156:T156"/>
    <mergeCell ref="U156:AB156"/>
    <mergeCell ref="AC156:AI156"/>
    <mergeCell ref="AJ156:AM156"/>
    <mergeCell ref="C155:K155"/>
    <mergeCell ref="L155:N155"/>
    <mergeCell ref="O155:P155"/>
    <mergeCell ref="Q155:T155"/>
    <mergeCell ref="U155:AB155"/>
    <mergeCell ref="AC155:AI155"/>
    <mergeCell ref="AJ153:AM153"/>
    <mergeCell ref="C154:K154"/>
    <mergeCell ref="L154:N154"/>
    <mergeCell ref="O154:P154"/>
    <mergeCell ref="Q154:T154"/>
    <mergeCell ref="U154:AB154"/>
    <mergeCell ref="AC154:AI154"/>
    <mergeCell ref="AJ154:AM154"/>
    <mergeCell ref="C153:K153"/>
    <mergeCell ref="L153:N153"/>
    <mergeCell ref="O153:P153"/>
    <mergeCell ref="Q153:T153"/>
    <mergeCell ref="U153:AB153"/>
    <mergeCell ref="AC153:AI153"/>
    <mergeCell ref="N160:AA160"/>
    <mergeCell ref="N161:P161"/>
    <mergeCell ref="AC161:AD161"/>
    <mergeCell ref="AK161:AL161"/>
    <mergeCell ref="R162:U162"/>
    <mergeCell ref="W162:Y162"/>
    <mergeCell ref="AH162:AL162"/>
    <mergeCell ref="AJ157:AM157"/>
    <mergeCell ref="C158:K158"/>
    <mergeCell ref="L158:N158"/>
    <mergeCell ref="O158:P158"/>
    <mergeCell ref="Q158:T158"/>
    <mergeCell ref="U158:AB158"/>
    <mergeCell ref="AC158:AI158"/>
    <mergeCell ref="C157:K157"/>
    <mergeCell ref="L157:N157"/>
    <mergeCell ref="O157:P157"/>
    <mergeCell ref="Q157:T157"/>
    <mergeCell ref="U157:AB157"/>
    <mergeCell ref="AC157:AI157"/>
    <mergeCell ref="B161:M161"/>
    <mergeCell ref="Z162:AG162"/>
    <mergeCell ref="C165:I165"/>
    <mergeCell ref="J165:L165"/>
    <mergeCell ref="M165:S165"/>
    <mergeCell ref="W165:Y165"/>
    <mergeCell ref="Z165:AK165"/>
    <mergeCell ref="C166:I166"/>
    <mergeCell ref="J166:L166"/>
    <mergeCell ref="M166:S166"/>
    <mergeCell ref="W166:Y166"/>
    <mergeCell ref="Z166:AK166"/>
    <mergeCell ref="R163:T163"/>
    <mergeCell ref="W163:Y163"/>
    <mergeCell ref="AA163:AL163"/>
    <mergeCell ref="C164:L164"/>
    <mergeCell ref="W164:Y164"/>
    <mergeCell ref="Z164:AK164"/>
    <mergeCell ref="B162:E163"/>
    <mergeCell ref="F162:Q163"/>
    <mergeCell ref="C171:AB171"/>
    <mergeCell ref="C172:O172"/>
    <mergeCell ref="P172:AB172"/>
    <mergeCell ref="C173:G173"/>
    <mergeCell ref="H173:N173"/>
    <mergeCell ref="P173:T173"/>
    <mergeCell ref="U173:AA173"/>
    <mergeCell ref="AI167:AL167"/>
    <mergeCell ref="P168:S168"/>
    <mergeCell ref="W168:Z168"/>
    <mergeCell ref="AA168:AD168"/>
    <mergeCell ref="AE168:AH168"/>
    <mergeCell ref="AI168:AL168"/>
    <mergeCell ref="C167:I167"/>
    <mergeCell ref="J167:L167"/>
    <mergeCell ref="M167:S167"/>
    <mergeCell ref="W167:Z167"/>
    <mergeCell ref="AA167:AD167"/>
    <mergeCell ref="AE167:AH167"/>
    <mergeCell ref="C176:G176"/>
    <mergeCell ref="H176:N176"/>
    <mergeCell ref="P176:T176"/>
    <mergeCell ref="U176:AA176"/>
    <mergeCell ref="C178:K178"/>
    <mergeCell ref="L178:N178"/>
    <mergeCell ref="O178:P178"/>
    <mergeCell ref="Q178:T178"/>
    <mergeCell ref="U178:AB178"/>
    <mergeCell ref="C174:G174"/>
    <mergeCell ref="H174:N174"/>
    <mergeCell ref="P174:T174"/>
    <mergeCell ref="U174:AA174"/>
    <mergeCell ref="C175:G175"/>
    <mergeCell ref="H175:N175"/>
    <mergeCell ref="P175:T175"/>
    <mergeCell ref="U175:AA175"/>
    <mergeCell ref="AJ181:AM181"/>
    <mergeCell ref="C182:K182"/>
    <mergeCell ref="L182:N182"/>
    <mergeCell ref="O182:P182"/>
    <mergeCell ref="Q182:T182"/>
    <mergeCell ref="U182:AB182"/>
    <mergeCell ref="AC182:AI182"/>
    <mergeCell ref="AJ182:AM182"/>
    <mergeCell ref="C181:K181"/>
    <mergeCell ref="L181:N181"/>
    <mergeCell ref="O181:P181"/>
    <mergeCell ref="Q181:T181"/>
    <mergeCell ref="U181:AB181"/>
    <mergeCell ref="AC181:AI181"/>
    <mergeCell ref="AJ179:AM179"/>
    <mergeCell ref="C180:K180"/>
    <mergeCell ref="L180:N180"/>
    <mergeCell ref="O180:P180"/>
    <mergeCell ref="Q180:T180"/>
    <mergeCell ref="U180:AB180"/>
    <mergeCell ref="AC180:AI180"/>
    <mergeCell ref="AJ180:AM180"/>
    <mergeCell ref="C179:K179"/>
    <mergeCell ref="L179:N179"/>
    <mergeCell ref="O179:P179"/>
    <mergeCell ref="Q179:T179"/>
    <mergeCell ref="U179:AB179"/>
    <mergeCell ref="AC179:AI179"/>
    <mergeCell ref="N186:AA186"/>
    <mergeCell ref="N187:P187"/>
    <mergeCell ref="AC187:AD187"/>
    <mergeCell ref="AK187:AL187"/>
    <mergeCell ref="R188:U188"/>
    <mergeCell ref="W188:Y188"/>
    <mergeCell ref="AH188:AL188"/>
    <mergeCell ref="AJ183:AM183"/>
    <mergeCell ref="C184:K184"/>
    <mergeCell ref="L184:N184"/>
    <mergeCell ref="O184:P184"/>
    <mergeCell ref="Q184:T184"/>
    <mergeCell ref="U184:AB184"/>
    <mergeCell ref="AC184:AI184"/>
    <mergeCell ref="C183:K183"/>
    <mergeCell ref="L183:N183"/>
    <mergeCell ref="O183:P183"/>
    <mergeCell ref="Q183:T183"/>
    <mergeCell ref="U183:AB183"/>
    <mergeCell ref="AC183:AI183"/>
    <mergeCell ref="B187:M187"/>
    <mergeCell ref="Z188:AG188"/>
    <mergeCell ref="C191:I191"/>
    <mergeCell ref="J191:L191"/>
    <mergeCell ref="M191:S191"/>
    <mergeCell ref="W191:Y191"/>
    <mergeCell ref="Z191:AK191"/>
    <mergeCell ref="C192:I192"/>
    <mergeCell ref="J192:L192"/>
    <mergeCell ref="M192:S192"/>
    <mergeCell ref="W192:Y192"/>
    <mergeCell ref="Z192:AK192"/>
    <mergeCell ref="R189:T189"/>
    <mergeCell ref="W189:Y189"/>
    <mergeCell ref="AA189:AL189"/>
    <mergeCell ref="C190:L190"/>
    <mergeCell ref="W190:Y190"/>
    <mergeCell ref="Z190:AK190"/>
    <mergeCell ref="B188:E189"/>
    <mergeCell ref="F188:Q189"/>
    <mergeCell ref="C197:AB197"/>
    <mergeCell ref="C198:O198"/>
    <mergeCell ref="P198:AB198"/>
    <mergeCell ref="C199:G199"/>
    <mergeCell ref="H199:N199"/>
    <mergeCell ref="P199:T199"/>
    <mergeCell ref="U199:AA199"/>
    <mergeCell ref="AI193:AL193"/>
    <mergeCell ref="P194:S194"/>
    <mergeCell ref="W194:Z194"/>
    <mergeCell ref="AA194:AD194"/>
    <mergeCell ref="AE194:AH194"/>
    <mergeCell ref="AI194:AL194"/>
    <mergeCell ref="C193:I193"/>
    <mergeCell ref="J193:L193"/>
    <mergeCell ref="M193:S193"/>
    <mergeCell ref="W193:Z193"/>
    <mergeCell ref="AA193:AD193"/>
    <mergeCell ref="AE193:AH193"/>
    <mergeCell ref="C205:K205"/>
    <mergeCell ref="L205:N205"/>
    <mergeCell ref="O205:P205"/>
    <mergeCell ref="Q205:T205"/>
    <mergeCell ref="U205:AB205"/>
    <mergeCell ref="AC205:AI205"/>
    <mergeCell ref="C202:G202"/>
    <mergeCell ref="H202:N202"/>
    <mergeCell ref="P202:T202"/>
    <mergeCell ref="U202:AA202"/>
    <mergeCell ref="C204:K204"/>
    <mergeCell ref="L204:N204"/>
    <mergeCell ref="O204:P204"/>
    <mergeCell ref="Q204:T204"/>
    <mergeCell ref="U204:AB204"/>
    <mergeCell ref="C200:G200"/>
    <mergeCell ref="H200:N200"/>
    <mergeCell ref="P200:T200"/>
    <mergeCell ref="U200:AA200"/>
    <mergeCell ref="C201:G201"/>
    <mergeCell ref="H201:N201"/>
    <mergeCell ref="P201:T201"/>
    <mergeCell ref="U201:AA201"/>
    <mergeCell ref="C208:K208"/>
    <mergeCell ref="L208:N208"/>
    <mergeCell ref="O208:P208"/>
    <mergeCell ref="Q208:T208"/>
    <mergeCell ref="U208:AB208"/>
    <mergeCell ref="AC208:AI208"/>
    <mergeCell ref="C207:K207"/>
    <mergeCell ref="L207:N207"/>
    <mergeCell ref="O207:P207"/>
    <mergeCell ref="Q207:T207"/>
    <mergeCell ref="U207:AB207"/>
    <mergeCell ref="AC207:AI207"/>
    <mergeCell ref="C206:K206"/>
    <mergeCell ref="L206:N206"/>
    <mergeCell ref="O206:P206"/>
    <mergeCell ref="Q206:T206"/>
    <mergeCell ref="U206:AB206"/>
    <mergeCell ref="AC206:AI206"/>
    <mergeCell ref="N212:AA212"/>
    <mergeCell ref="N213:P213"/>
    <mergeCell ref="AC213:AD213"/>
    <mergeCell ref="AK213:AL213"/>
    <mergeCell ref="R214:U214"/>
    <mergeCell ref="W214:Y214"/>
    <mergeCell ref="AH214:AL214"/>
    <mergeCell ref="C210:K210"/>
    <mergeCell ref="L210:N210"/>
    <mergeCell ref="O210:P210"/>
    <mergeCell ref="Q210:T210"/>
    <mergeCell ref="U210:AB210"/>
    <mergeCell ref="AC210:AI210"/>
    <mergeCell ref="C209:K209"/>
    <mergeCell ref="L209:N209"/>
    <mergeCell ref="O209:P209"/>
    <mergeCell ref="Q209:T209"/>
    <mergeCell ref="U209:AB209"/>
    <mergeCell ref="AC209:AI209"/>
    <mergeCell ref="B213:M213"/>
    <mergeCell ref="Z214:AG214"/>
    <mergeCell ref="C217:I217"/>
    <mergeCell ref="J217:L217"/>
    <mergeCell ref="M217:S217"/>
    <mergeCell ref="W217:Y217"/>
    <mergeCell ref="Z217:AK217"/>
    <mergeCell ref="C218:I218"/>
    <mergeCell ref="J218:L218"/>
    <mergeCell ref="M218:S218"/>
    <mergeCell ref="W218:Y218"/>
    <mergeCell ref="Z218:AK218"/>
    <mergeCell ref="R215:T215"/>
    <mergeCell ref="W215:Y215"/>
    <mergeCell ref="AA215:AL215"/>
    <mergeCell ref="C216:L216"/>
    <mergeCell ref="W216:Y216"/>
    <mergeCell ref="Z216:AK216"/>
    <mergeCell ref="B214:E215"/>
    <mergeCell ref="F214:Q215"/>
    <mergeCell ref="C223:AB223"/>
    <mergeCell ref="C224:O224"/>
    <mergeCell ref="P224:AB224"/>
    <mergeCell ref="C225:G225"/>
    <mergeCell ref="H225:N225"/>
    <mergeCell ref="P225:T225"/>
    <mergeCell ref="U225:AA225"/>
    <mergeCell ref="AI219:AL219"/>
    <mergeCell ref="P220:S220"/>
    <mergeCell ref="W220:Z220"/>
    <mergeCell ref="AA220:AD220"/>
    <mergeCell ref="AE220:AH220"/>
    <mergeCell ref="AI220:AL220"/>
    <mergeCell ref="C219:I219"/>
    <mergeCell ref="J219:L219"/>
    <mergeCell ref="M219:S219"/>
    <mergeCell ref="W219:Z219"/>
    <mergeCell ref="AA219:AD219"/>
    <mergeCell ref="AE219:AH219"/>
    <mergeCell ref="C228:G228"/>
    <mergeCell ref="H228:N228"/>
    <mergeCell ref="P228:T228"/>
    <mergeCell ref="U228:AA228"/>
    <mergeCell ref="C230:K230"/>
    <mergeCell ref="L230:N230"/>
    <mergeCell ref="O230:P230"/>
    <mergeCell ref="Q230:T230"/>
    <mergeCell ref="U230:AB230"/>
    <mergeCell ref="C226:G226"/>
    <mergeCell ref="H226:N226"/>
    <mergeCell ref="P226:T226"/>
    <mergeCell ref="U226:AA226"/>
    <mergeCell ref="C227:G227"/>
    <mergeCell ref="H227:N227"/>
    <mergeCell ref="P227:T227"/>
    <mergeCell ref="U227:AA227"/>
    <mergeCell ref="AJ233:AM233"/>
    <mergeCell ref="C234:K234"/>
    <mergeCell ref="L234:N234"/>
    <mergeCell ref="O234:P234"/>
    <mergeCell ref="Q234:T234"/>
    <mergeCell ref="U234:AB234"/>
    <mergeCell ref="AC234:AI234"/>
    <mergeCell ref="AJ234:AM234"/>
    <mergeCell ref="C233:K233"/>
    <mergeCell ref="L233:N233"/>
    <mergeCell ref="O233:P233"/>
    <mergeCell ref="Q233:T233"/>
    <mergeCell ref="U233:AB233"/>
    <mergeCell ref="AC233:AI233"/>
    <mergeCell ref="AJ231:AM231"/>
    <mergeCell ref="C232:K232"/>
    <mergeCell ref="L232:N232"/>
    <mergeCell ref="O232:P232"/>
    <mergeCell ref="Q232:T232"/>
    <mergeCell ref="U232:AB232"/>
    <mergeCell ref="AC232:AI232"/>
    <mergeCell ref="AJ232:AM232"/>
    <mergeCell ref="C231:K231"/>
    <mergeCell ref="L231:N231"/>
    <mergeCell ref="O231:P231"/>
    <mergeCell ref="Q231:T231"/>
    <mergeCell ref="U231:AB231"/>
    <mergeCell ref="AC231:AI231"/>
    <mergeCell ref="N238:AA238"/>
    <mergeCell ref="N239:P239"/>
    <mergeCell ref="AC239:AD239"/>
    <mergeCell ref="AK239:AL239"/>
    <mergeCell ref="R240:U240"/>
    <mergeCell ref="W240:Y240"/>
    <mergeCell ref="AH240:AL240"/>
    <mergeCell ref="AJ235:AM235"/>
    <mergeCell ref="C236:K236"/>
    <mergeCell ref="L236:N236"/>
    <mergeCell ref="O236:P236"/>
    <mergeCell ref="Q236:T236"/>
    <mergeCell ref="U236:AB236"/>
    <mergeCell ref="AC236:AI236"/>
    <mergeCell ref="C235:K235"/>
    <mergeCell ref="L235:N235"/>
    <mergeCell ref="O235:P235"/>
    <mergeCell ref="Q235:T235"/>
    <mergeCell ref="U235:AB235"/>
    <mergeCell ref="AC235:AI235"/>
    <mergeCell ref="B239:M239"/>
    <mergeCell ref="Z240:AG240"/>
    <mergeCell ref="C243:I243"/>
    <mergeCell ref="J243:L243"/>
    <mergeCell ref="M243:S243"/>
    <mergeCell ref="W243:Y243"/>
    <mergeCell ref="Z243:AK243"/>
    <mergeCell ref="C244:I244"/>
    <mergeCell ref="J244:L244"/>
    <mergeCell ref="M244:S244"/>
    <mergeCell ref="W244:Y244"/>
    <mergeCell ref="Z244:AK244"/>
    <mergeCell ref="R241:T241"/>
    <mergeCell ref="W241:Y241"/>
    <mergeCell ref="AA241:AL241"/>
    <mergeCell ref="C242:L242"/>
    <mergeCell ref="W242:Y242"/>
    <mergeCell ref="Z242:AK242"/>
    <mergeCell ref="B240:E241"/>
    <mergeCell ref="F240:Q241"/>
    <mergeCell ref="C249:AB249"/>
    <mergeCell ref="C250:O250"/>
    <mergeCell ref="P250:AB250"/>
    <mergeCell ref="C251:G251"/>
    <mergeCell ref="H251:N251"/>
    <mergeCell ref="P251:T251"/>
    <mergeCell ref="U251:AA251"/>
    <mergeCell ref="AI245:AL245"/>
    <mergeCell ref="P246:S246"/>
    <mergeCell ref="W246:Z246"/>
    <mergeCell ref="AA246:AD246"/>
    <mergeCell ref="AE246:AH246"/>
    <mergeCell ref="AI246:AL246"/>
    <mergeCell ref="C245:I245"/>
    <mergeCell ref="J245:L245"/>
    <mergeCell ref="M245:S245"/>
    <mergeCell ref="W245:Z245"/>
    <mergeCell ref="AA245:AD245"/>
    <mergeCell ref="AE245:AH245"/>
    <mergeCell ref="C254:G254"/>
    <mergeCell ref="H254:N254"/>
    <mergeCell ref="P254:T254"/>
    <mergeCell ref="U254:AA254"/>
    <mergeCell ref="C256:K256"/>
    <mergeCell ref="L256:N256"/>
    <mergeCell ref="O256:P256"/>
    <mergeCell ref="Q256:T256"/>
    <mergeCell ref="U256:AB256"/>
    <mergeCell ref="C252:G252"/>
    <mergeCell ref="H252:N252"/>
    <mergeCell ref="P252:T252"/>
    <mergeCell ref="U252:AA252"/>
    <mergeCell ref="C253:G253"/>
    <mergeCell ref="H253:N253"/>
    <mergeCell ref="P253:T253"/>
    <mergeCell ref="U253:AA253"/>
    <mergeCell ref="AJ259:AM259"/>
    <mergeCell ref="C260:K260"/>
    <mergeCell ref="L260:N260"/>
    <mergeCell ref="O260:P260"/>
    <mergeCell ref="Q260:T260"/>
    <mergeCell ref="U260:AB260"/>
    <mergeCell ref="AC260:AI260"/>
    <mergeCell ref="AJ260:AM260"/>
    <mergeCell ref="C259:K259"/>
    <mergeCell ref="L259:N259"/>
    <mergeCell ref="O259:P259"/>
    <mergeCell ref="Q259:T259"/>
    <mergeCell ref="U259:AB259"/>
    <mergeCell ref="AC259:AI259"/>
    <mergeCell ref="AJ257:AM257"/>
    <mergeCell ref="C258:K258"/>
    <mergeCell ref="L258:N258"/>
    <mergeCell ref="O258:P258"/>
    <mergeCell ref="Q258:T258"/>
    <mergeCell ref="U258:AB258"/>
    <mergeCell ref="AC258:AI258"/>
    <mergeCell ref="AJ258:AM258"/>
    <mergeCell ref="C257:K257"/>
    <mergeCell ref="L257:N257"/>
    <mergeCell ref="O257:P257"/>
    <mergeCell ref="Q257:T257"/>
    <mergeCell ref="U257:AB257"/>
    <mergeCell ref="AC257:AI257"/>
    <mergeCell ref="N264:AA264"/>
    <mergeCell ref="N265:P265"/>
    <mergeCell ref="AC265:AD265"/>
    <mergeCell ref="AK265:AL265"/>
    <mergeCell ref="R266:U266"/>
    <mergeCell ref="W266:Y266"/>
    <mergeCell ref="AH266:AL266"/>
    <mergeCell ref="AJ261:AM261"/>
    <mergeCell ref="C262:K262"/>
    <mergeCell ref="L262:N262"/>
    <mergeCell ref="O262:P262"/>
    <mergeCell ref="Q262:T262"/>
    <mergeCell ref="U262:AB262"/>
    <mergeCell ref="AC262:AI262"/>
    <mergeCell ref="C261:K261"/>
    <mergeCell ref="L261:N261"/>
    <mergeCell ref="O261:P261"/>
    <mergeCell ref="Q261:T261"/>
    <mergeCell ref="U261:AB261"/>
    <mergeCell ref="AC261:AI261"/>
    <mergeCell ref="B265:M265"/>
    <mergeCell ref="Z266:AG266"/>
    <mergeCell ref="C269:I269"/>
    <mergeCell ref="J269:L269"/>
    <mergeCell ref="M269:S269"/>
    <mergeCell ref="W269:Y269"/>
    <mergeCell ref="Z269:AK269"/>
    <mergeCell ref="C270:I270"/>
    <mergeCell ref="J270:L270"/>
    <mergeCell ref="M270:S270"/>
    <mergeCell ref="W270:Y270"/>
    <mergeCell ref="Z270:AK270"/>
    <mergeCell ref="R267:T267"/>
    <mergeCell ref="W267:Y267"/>
    <mergeCell ref="AA267:AL267"/>
    <mergeCell ref="C268:L268"/>
    <mergeCell ref="W268:Y268"/>
    <mergeCell ref="Z268:AK268"/>
    <mergeCell ref="B266:E267"/>
    <mergeCell ref="F266:Q267"/>
    <mergeCell ref="C275:AB275"/>
    <mergeCell ref="C276:O276"/>
    <mergeCell ref="P276:AB276"/>
    <mergeCell ref="C277:G277"/>
    <mergeCell ref="H277:N277"/>
    <mergeCell ref="P277:T277"/>
    <mergeCell ref="U277:AA277"/>
    <mergeCell ref="AI271:AL271"/>
    <mergeCell ref="P272:S272"/>
    <mergeCell ref="W272:Z272"/>
    <mergeCell ref="AA272:AD272"/>
    <mergeCell ref="AE272:AH272"/>
    <mergeCell ref="AI272:AL272"/>
    <mergeCell ref="C271:I271"/>
    <mergeCell ref="J271:L271"/>
    <mergeCell ref="M271:S271"/>
    <mergeCell ref="W271:Z271"/>
    <mergeCell ref="AA271:AD271"/>
    <mergeCell ref="AE271:AH271"/>
    <mergeCell ref="C280:G280"/>
    <mergeCell ref="H280:N280"/>
    <mergeCell ref="P280:T280"/>
    <mergeCell ref="U280:AA280"/>
    <mergeCell ref="C282:K282"/>
    <mergeCell ref="L282:N282"/>
    <mergeCell ref="O282:P282"/>
    <mergeCell ref="Q282:T282"/>
    <mergeCell ref="U282:AB282"/>
    <mergeCell ref="C278:G278"/>
    <mergeCell ref="H278:N278"/>
    <mergeCell ref="P278:T278"/>
    <mergeCell ref="U278:AA278"/>
    <mergeCell ref="C279:G279"/>
    <mergeCell ref="H279:N279"/>
    <mergeCell ref="P279:T279"/>
    <mergeCell ref="U279:AA279"/>
    <mergeCell ref="AJ285:AM285"/>
    <mergeCell ref="C286:K286"/>
    <mergeCell ref="L286:N286"/>
    <mergeCell ref="O286:P286"/>
    <mergeCell ref="Q286:T286"/>
    <mergeCell ref="U286:AB286"/>
    <mergeCell ref="AC286:AI286"/>
    <mergeCell ref="AJ286:AM286"/>
    <mergeCell ref="C285:K285"/>
    <mergeCell ref="L285:N285"/>
    <mergeCell ref="O285:P285"/>
    <mergeCell ref="Q285:T285"/>
    <mergeCell ref="U285:AB285"/>
    <mergeCell ref="AC285:AI285"/>
    <mergeCell ref="AJ283:AM283"/>
    <mergeCell ref="C284:K284"/>
    <mergeCell ref="L284:N284"/>
    <mergeCell ref="O284:P284"/>
    <mergeCell ref="Q284:T284"/>
    <mergeCell ref="U284:AB284"/>
    <mergeCell ref="AC284:AI284"/>
    <mergeCell ref="AJ284:AM284"/>
    <mergeCell ref="C283:K283"/>
    <mergeCell ref="L283:N283"/>
    <mergeCell ref="O283:P283"/>
    <mergeCell ref="Q283:T283"/>
    <mergeCell ref="U283:AB283"/>
    <mergeCell ref="AC283:AI283"/>
    <mergeCell ref="N290:AA290"/>
    <mergeCell ref="N291:P291"/>
    <mergeCell ref="AC291:AD291"/>
    <mergeCell ref="AK291:AL291"/>
    <mergeCell ref="R292:U292"/>
    <mergeCell ref="W292:Y292"/>
    <mergeCell ref="AH292:AL292"/>
    <mergeCell ref="AJ287:AM287"/>
    <mergeCell ref="C288:K288"/>
    <mergeCell ref="L288:N288"/>
    <mergeCell ref="O288:P288"/>
    <mergeCell ref="Q288:T288"/>
    <mergeCell ref="U288:AB288"/>
    <mergeCell ref="AC288:AI288"/>
    <mergeCell ref="C287:K287"/>
    <mergeCell ref="L287:N287"/>
    <mergeCell ref="O287:P287"/>
    <mergeCell ref="Q287:T287"/>
    <mergeCell ref="U287:AB287"/>
    <mergeCell ref="AC287:AI287"/>
    <mergeCell ref="B291:M291"/>
    <mergeCell ref="Z292:AG292"/>
    <mergeCell ref="C295:I295"/>
    <mergeCell ref="J295:L295"/>
    <mergeCell ref="M295:S295"/>
    <mergeCell ref="W295:Y295"/>
    <mergeCell ref="Z295:AK295"/>
    <mergeCell ref="C296:I296"/>
    <mergeCell ref="J296:L296"/>
    <mergeCell ref="M296:S296"/>
    <mergeCell ref="W296:Y296"/>
    <mergeCell ref="Z296:AK296"/>
    <mergeCell ref="R293:T293"/>
    <mergeCell ref="W293:Y293"/>
    <mergeCell ref="AA293:AL293"/>
    <mergeCell ref="C294:L294"/>
    <mergeCell ref="W294:Y294"/>
    <mergeCell ref="Z294:AK294"/>
    <mergeCell ref="B292:E293"/>
    <mergeCell ref="F292:Q293"/>
    <mergeCell ref="C304:G304"/>
    <mergeCell ref="H304:N304"/>
    <mergeCell ref="P304:T304"/>
    <mergeCell ref="U304:AA304"/>
    <mergeCell ref="C305:G305"/>
    <mergeCell ref="H305:N305"/>
    <mergeCell ref="P305:T305"/>
    <mergeCell ref="U305:AA305"/>
    <mergeCell ref="C301:AB301"/>
    <mergeCell ref="C302:O302"/>
    <mergeCell ref="P302:AB302"/>
    <mergeCell ref="C303:G303"/>
    <mergeCell ref="H303:N303"/>
    <mergeCell ref="P303:T303"/>
    <mergeCell ref="U303:AA303"/>
    <mergeCell ref="AI297:AL297"/>
    <mergeCell ref="P298:S298"/>
    <mergeCell ref="W298:Z298"/>
    <mergeCell ref="AA298:AD298"/>
    <mergeCell ref="AE298:AH298"/>
    <mergeCell ref="AI298:AL298"/>
    <mergeCell ref="C297:I297"/>
    <mergeCell ref="J297:L297"/>
    <mergeCell ref="M297:S297"/>
    <mergeCell ref="W297:Z297"/>
    <mergeCell ref="AA297:AD297"/>
    <mergeCell ref="AE297:AH297"/>
    <mergeCell ref="AJ309:AM309"/>
    <mergeCell ref="C310:K310"/>
    <mergeCell ref="L310:N310"/>
    <mergeCell ref="O310:P310"/>
    <mergeCell ref="Q310:T310"/>
    <mergeCell ref="U310:AB310"/>
    <mergeCell ref="AC310:AI310"/>
    <mergeCell ref="AJ310:AM310"/>
    <mergeCell ref="C309:K309"/>
    <mergeCell ref="L309:N309"/>
    <mergeCell ref="O309:P309"/>
    <mergeCell ref="Q309:T309"/>
    <mergeCell ref="U309:AB309"/>
    <mergeCell ref="AC309:AI309"/>
    <mergeCell ref="C306:G306"/>
    <mergeCell ref="H306:N306"/>
    <mergeCell ref="P306:T306"/>
    <mergeCell ref="U306:AA306"/>
    <mergeCell ref="C308:K308"/>
    <mergeCell ref="L308:N308"/>
    <mergeCell ref="O308:P308"/>
    <mergeCell ref="Q308:T308"/>
    <mergeCell ref="U308:AB308"/>
    <mergeCell ref="AJ205:AM205"/>
    <mergeCell ref="AJ206:AM206"/>
    <mergeCell ref="AJ207:AM207"/>
    <mergeCell ref="AJ208:AM208"/>
    <mergeCell ref="AJ209:AM209"/>
    <mergeCell ref="AJ313:AM313"/>
    <mergeCell ref="C314:K314"/>
    <mergeCell ref="L314:N314"/>
    <mergeCell ref="O314:P314"/>
    <mergeCell ref="Q314:T314"/>
    <mergeCell ref="U314:AB314"/>
    <mergeCell ref="AC314:AI314"/>
    <mergeCell ref="C313:K313"/>
    <mergeCell ref="L313:N313"/>
    <mergeCell ref="O313:P313"/>
    <mergeCell ref="Q313:T313"/>
    <mergeCell ref="U313:AB313"/>
    <mergeCell ref="AC313:AI313"/>
    <mergeCell ref="AJ311:AM311"/>
    <mergeCell ref="C312:K312"/>
    <mergeCell ref="L312:N312"/>
    <mergeCell ref="O312:P312"/>
    <mergeCell ref="Q312:T312"/>
    <mergeCell ref="U312:AB312"/>
    <mergeCell ref="AC312:AI312"/>
    <mergeCell ref="AJ312:AM312"/>
    <mergeCell ref="C311:K311"/>
    <mergeCell ref="L311:N311"/>
    <mergeCell ref="O311:P311"/>
    <mergeCell ref="Q311:T311"/>
    <mergeCell ref="U311:AB311"/>
    <mergeCell ref="AC311:AI311"/>
  </mergeCells>
  <phoneticPr fontId="1"/>
  <dataValidations count="2">
    <dataValidation imeMode="disabled" allowBlank="1" showInputMessage="1" showErrorMessage="1" sqref="AH32:AH33 AE57 V10:V11 AE265 AF32:AF33 AA14 S265 AB35 S57 Q19:Q30 AA34 T35:T36 V35:V36 AH7:AH8 AF7:AF8 Z266 AB10 Q44:Q53 AA9 AA13:AL13 T10:T11 AE239 Z58 U57 AG57 H303:H306 AE187 H251:H254 H69:H72 AH58 AA59 U265 AG265 AE213 S213 Z214 S239 Z240 U239 AE161 AG239 AE109 AH240 AE83 AH266 AA267 H277:H280 S83 Z84 H95:H98 U83 S109 AA39 AG83 AH84 Z110 U109 H121:H124 AG109 AE135 AA85 AH110 AA111 S135 Z136 H147:H150 U135 S161 AA241 AG135 AH136 Z162 U161 H173:H176 AG161 S187 AA137 AH162 AA163 Z188 U187 H199:H202 AG187 AH188 U213 AG213 AA189 AH214 AA215 H225:H228 AE291 S291 Z292 U291 AG291 AH292 AA293"/>
    <dataValidation imeMode="fullKatakana" allowBlank="1" showInputMessage="1" showErrorMessage="1" sqref="T271:V271 T63:V63 T219:V219 T245:V245 T89:V89 T115:V115 T141:V141 T167:V167 T193:V193 T297:V297"/>
  </dataValidations>
  <printOptions horizontalCentered="1"/>
  <pageMargins left="0.62992125984251968" right="3.937007874015748E-2" top="0.47" bottom="0.25" header="0.2" footer="0.12"/>
  <pageSetup paperSize="9" orientation="landscape" blackAndWhite="1" errors="blank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道場建設㈱請求書(原本) (打込用) </vt:lpstr>
      <vt:lpstr>道場建設㈱請求書(原本) (記入用) </vt:lpstr>
      <vt:lpstr>'道場建設㈱請求書(原本) (記入用) '!Print_Area</vt:lpstr>
      <vt:lpstr>'道場建設㈱請求書(原本) (打込用)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勉 金浦</dc:creator>
  <cp:lastModifiedBy>keiri</cp:lastModifiedBy>
  <cp:lastPrinted>2023-11-18T01:21:03Z</cp:lastPrinted>
  <dcterms:created xsi:type="dcterms:W3CDTF">2023-09-07T04:30:48Z</dcterms:created>
  <dcterms:modified xsi:type="dcterms:W3CDTF">2023-11-18T01:21:14Z</dcterms:modified>
  <cp:category>生年月日</cp:category>
</cp:coreProperties>
</file>